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镇一般总" sheetId="4" r:id="rId1"/>
    <sheet name="镇一般收" sheetId="1" r:id="rId2"/>
    <sheet name="镇一般支" sheetId="2" r:id="rId3"/>
    <sheet name="镇一般支明细" sheetId="3" r:id="rId4"/>
    <sheet name="镇一般经济分类" sheetId="5" r:id="rId5"/>
    <sheet name="区对镇专项一般" sheetId="7" r:id="rId6"/>
    <sheet name="区对镇专项基金" sheetId="8" r:id="rId7"/>
    <sheet name="政府购买服务" sheetId="6" r:id="rId8"/>
  </sheets>
  <definedNames>
    <definedName name="_xlnm.Print_Area" localSheetId="0">镇一般总!$A$1:$H$12</definedName>
    <definedName name="_xlnm.Print_Titles" localSheetId="5">区对镇专项一般!$1:$5</definedName>
    <definedName name="_xlnm.Print_Titles" localSheetId="3">镇一般支明细!$1:$5</definedName>
  </definedNames>
  <calcPr calcId="144525"/>
</workbook>
</file>

<file path=xl/sharedStrings.xml><?xml version="1.0" encoding="utf-8"?>
<sst xmlns="http://schemas.openxmlformats.org/spreadsheetml/2006/main" count="1367" uniqueCount="1072">
  <si>
    <t>表一</t>
  </si>
  <si>
    <t>北京市密云区高岭镇2025年镇级一般公共预算收支决算情况总表</t>
  </si>
  <si>
    <t>单位：万元</t>
  </si>
  <si>
    <t>收  入</t>
  </si>
  <si>
    <t>支  出</t>
  </si>
  <si>
    <r>
      <rPr>
        <b/>
        <sz val="14"/>
        <rFont val="宋体"/>
        <charset val="134"/>
      </rPr>
      <t>项</t>
    </r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目</t>
    </r>
  </si>
  <si>
    <t>2025年
预算数</t>
  </si>
  <si>
    <t>2025年
调整预算数</t>
  </si>
  <si>
    <t>2025年决算数</t>
  </si>
  <si>
    <t>收入总计</t>
  </si>
  <si>
    <t>支出总计</t>
  </si>
  <si>
    <t>镇本级一般公共预算收入</t>
  </si>
  <si>
    <t>镇本级一般公共预算支出</t>
  </si>
  <si>
    <t>上级补助收入</t>
  </si>
  <si>
    <t>上解上级支出</t>
  </si>
  <si>
    <t xml:space="preserve">  返还性收入</t>
  </si>
  <si>
    <t xml:space="preserve">  体制上解支出</t>
  </si>
  <si>
    <t xml:space="preserve">  一般性转移支付收入</t>
  </si>
  <si>
    <t xml:space="preserve">  专项上解支出</t>
  </si>
  <si>
    <t xml:space="preserve">  专项转移支付收入</t>
  </si>
  <si>
    <t>年终结余结转下年的支出</t>
  </si>
  <si>
    <t xml:space="preserve">  结算事项</t>
  </si>
  <si>
    <t>债券还本支出</t>
  </si>
  <si>
    <t>上年结转</t>
  </si>
  <si>
    <t>表二</t>
  </si>
  <si>
    <t>北京市密云区高岭镇2025年一般公共预算收入决算情况表</t>
  </si>
  <si>
    <t>单位:万元</t>
  </si>
  <si>
    <t>项  目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</si>
  <si>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预算数</t>
    </r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</si>
  <si>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调整预算数</t>
    </r>
  </si>
  <si>
    <t>镇本级一般公共预算收入合计</t>
  </si>
  <si>
    <t xml:space="preserve"> 税收收入小计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</si>
  <si>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</si>
  <si>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</si>
  <si>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</si>
  <si>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</si>
  <si>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</si>
  <si>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</si>
  <si>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</si>
  <si>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</si>
  <si>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</si>
  <si>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</si>
  <si>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</si>
  <si>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环境保护税</t>
  </si>
  <si>
    <t xml:space="preserve">    其他税收收入</t>
  </si>
  <si>
    <t xml:space="preserve"> 非税收入小计</t>
  </si>
  <si>
    <t xml:space="preserve">    专项收入</t>
  </si>
  <si>
    <t xml:space="preserve">       教育费附加收入</t>
  </si>
  <si>
    <t xml:space="preserve">       残疾人就业保障金收入</t>
  </si>
  <si>
    <t xml:space="preserve">       教育资金收入</t>
  </si>
  <si>
    <t xml:space="preserve">       森林植被恢复费</t>
  </si>
  <si>
    <t xml:space="preserve">       其他专项收入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</si>
  <si>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</si>
  <si>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</si>
  <si>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</si>
  <si>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</si>
  <si>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</si>
  <si>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</si>
  <si>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</si>
  <si>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表三</t>
  </si>
  <si>
    <t>北京市密云区高岭镇2025年一般公共预算支出决算情况表</t>
  </si>
  <si>
    <t>科目编码</t>
  </si>
  <si>
    <t>一般公共预算支出合计</t>
  </si>
  <si>
    <t>一般公共服务支出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</si>
  <si>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</si>
  <si>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</si>
  <si>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</si>
  <si>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</si>
  <si>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</si>
  <si>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</si>
  <si>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</si>
  <si>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</si>
  <si>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住房保障支出</t>
  </si>
  <si>
    <t>灾害防治及应急管理支出</t>
  </si>
  <si>
    <t>债务还本支出</t>
  </si>
  <si>
    <t>结转下年使用</t>
  </si>
  <si>
    <t>上解支出（河道跨界断面\农村低保镇街负担30%）</t>
  </si>
  <si>
    <t>表四</t>
  </si>
  <si>
    <t>北京市密云区高岭镇2025年
一般公共预算支出决算情况明细表</t>
  </si>
  <si>
    <r>
      <rPr>
        <b/>
        <sz val="12"/>
        <rFont val="宋体"/>
        <charset val="134"/>
      </rPr>
      <t>项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目</t>
    </r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</si>
  <si>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</si>
  <si>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</si>
  <si>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</si>
  <si>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</si>
  <si>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</si>
  <si>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</si>
  <si>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</si>
  <si>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</si>
  <si>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</si>
  <si>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</si>
  <si>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</si>
  <si>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</si>
  <si>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</si>
  <si>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</si>
  <si>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</si>
  <si>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</si>
  <si>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</si>
  <si>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</si>
  <si>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</si>
  <si>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</si>
  <si>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</si>
  <si>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</si>
  <si>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</si>
  <si>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</si>
  <si>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</si>
  <si>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</si>
  <si>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</si>
  <si>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</si>
  <si>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</si>
  <si>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</si>
  <si>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</si>
  <si>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</si>
  <si>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</si>
  <si>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</si>
  <si>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</si>
  <si>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</si>
  <si>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</si>
  <si>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</si>
  <si>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</si>
  <si>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</si>
  <si>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</si>
  <si>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</si>
  <si>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</si>
  <si>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</si>
  <si>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</si>
  <si>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</si>
  <si>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</si>
  <si>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</si>
  <si>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</si>
  <si>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</si>
  <si>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</si>
  <si>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</si>
  <si>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</si>
  <si>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</si>
  <si>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</si>
  <si>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</si>
  <si>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</si>
  <si>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</si>
  <si>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</si>
  <si>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</si>
  <si>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</si>
  <si>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</si>
  <si>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</si>
  <si>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</si>
  <si>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</si>
  <si>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</si>
  <si>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</si>
  <si>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</si>
  <si>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</si>
  <si>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</si>
  <si>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</si>
  <si>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</si>
  <si>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</si>
  <si>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</si>
  <si>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</si>
  <si>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</si>
  <si>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</si>
  <si>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</si>
  <si>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</si>
  <si>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</si>
  <si>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</si>
  <si>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</si>
  <si>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</si>
  <si>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</si>
  <si>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</si>
  <si>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</si>
  <si>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</si>
  <si>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</si>
  <si>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</si>
  <si>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</si>
  <si>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</si>
  <si>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</si>
  <si>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</si>
  <si>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</si>
  <si>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</si>
  <si>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</si>
  <si>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</si>
  <si>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</si>
  <si>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</si>
  <si>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</si>
  <si>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</si>
  <si>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</si>
  <si>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</si>
  <si>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</si>
  <si>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</si>
  <si>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</si>
  <si>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</si>
  <si>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</si>
  <si>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</si>
  <si>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</si>
  <si>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</si>
  <si>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</si>
  <si>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</si>
  <si>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</si>
  <si>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</si>
  <si>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</si>
  <si>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</si>
  <si>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</si>
  <si>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</si>
  <si>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</si>
  <si>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</si>
  <si>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</si>
  <si>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</si>
  <si>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</si>
  <si>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</si>
  <si>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</si>
  <si>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</si>
  <si>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</si>
  <si>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</si>
  <si>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</si>
  <si>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</si>
  <si>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</si>
  <si>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</si>
  <si>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</si>
  <si>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</si>
  <si>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</si>
  <si>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</si>
  <si>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</si>
  <si>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</si>
  <si>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</si>
  <si>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</si>
  <si>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</si>
  <si>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</si>
  <si>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</si>
  <si>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</si>
  <si>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</si>
  <si>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</si>
  <si>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</si>
  <si>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</si>
  <si>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</si>
  <si>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</si>
  <si>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</si>
  <si>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</si>
  <si>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</si>
  <si>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</si>
  <si>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</si>
  <si>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</si>
  <si>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</si>
  <si>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</si>
  <si>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</si>
  <si>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</si>
  <si>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</si>
  <si>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</si>
  <si>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</si>
  <si>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</si>
  <si>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</si>
  <si>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</si>
  <si>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</si>
  <si>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</si>
  <si>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</si>
  <si>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</si>
  <si>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</si>
  <si>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</si>
  <si>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</si>
  <si>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</si>
  <si>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</si>
  <si>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</si>
  <si>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</si>
  <si>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</si>
  <si>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</si>
  <si>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</si>
  <si>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</si>
  <si>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</si>
  <si>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</si>
  <si>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</si>
  <si>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</si>
  <si>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</si>
  <si>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</si>
  <si>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</si>
  <si>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</si>
  <si>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</si>
  <si>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</si>
  <si>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</si>
  <si>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</si>
  <si>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</si>
  <si>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</si>
  <si>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</si>
  <si>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</si>
  <si>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</si>
  <si>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</si>
  <si>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</si>
  <si>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</si>
  <si>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</si>
  <si>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</si>
  <si>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</si>
  <si>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</si>
  <si>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</si>
  <si>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</si>
  <si>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</si>
  <si>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</si>
  <si>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</si>
  <si>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</si>
  <si>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</si>
  <si>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</si>
  <si>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</si>
  <si>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</si>
  <si>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</si>
  <si>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</si>
  <si>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</si>
  <si>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</si>
  <si>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</si>
  <si>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</si>
  <si>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</si>
  <si>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</si>
  <si>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</si>
  <si>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</si>
  <si>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</si>
  <si>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</si>
  <si>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</si>
  <si>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</si>
  <si>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</si>
  <si>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</si>
  <si>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</si>
  <si>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</si>
  <si>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</si>
  <si>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</si>
  <si>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</si>
  <si>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</si>
  <si>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</si>
  <si>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</si>
  <si>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</si>
  <si>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</si>
  <si>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</si>
  <si>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</si>
  <si>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</si>
  <si>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</si>
  <si>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</si>
  <si>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</si>
  <si>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</si>
  <si>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</si>
  <si>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</si>
  <si>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</si>
  <si>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</si>
  <si>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</si>
  <si>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</si>
  <si>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</si>
  <si>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</si>
  <si>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</si>
  <si>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</si>
  <si>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</si>
  <si>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</si>
  <si>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</si>
  <si>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</si>
  <si>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</si>
  <si>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</si>
  <si>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</si>
  <si>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</si>
  <si>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</si>
  <si>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</si>
  <si>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</si>
  <si>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</si>
  <si>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</si>
  <si>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</si>
  <si>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</si>
  <si>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</si>
  <si>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</si>
  <si>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</si>
  <si>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</si>
  <si>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</si>
  <si>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</si>
  <si>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</si>
  <si>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</si>
  <si>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</si>
  <si>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</si>
  <si>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</si>
  <si>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</si>
  <si>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</si>
  <si>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</si>
  <si>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</si>
  <si>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</si>
  <si>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</si>
  <si>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</si>
  <si>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</si>
  <si>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</si>
  <si>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</si>
  <si>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</si>
  <si>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</si>
  <si>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</si>
  <si>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</si>
  <si>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</si>
  <si>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</si>
  <si>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</si>
  <si>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</si>
  <si>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</si>
  <si>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</si>
  <si>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</si>
  <si>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</si>
  <si>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</si>
  <si>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</si>
  <si>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</si>
  <si>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</si>
  <si>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</si>
  <si>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</si>
  <si>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</si>
  <si>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</si>
  <si>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</si>
  <si>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</si>
  <si>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</si>
  <si>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</si>
  <si>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</si>
  <si>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</si>
  <si>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</si>
  <si>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</si>
  <si>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</si>
  <si>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</si>
  <si>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</si>
  <si>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</si>
  <si>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</si>
  <si>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</si>
  <si>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</si>
  <si>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</si>
  <si>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</si>
  <si>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</si>
  <si>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</si>
  <si>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</si>
  <si>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</si>
  <si>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</si>
  <si>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</si>
  <si>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</si>
  <si>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</si>
  <si>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</si>
  <si>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</si>
  <si>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</si>
  <si>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</si>
  <si>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</si>
  <si>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</si>
  <si>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</si>
  <si>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</si>
  <si>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</si>
  <si>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</si>
  <si>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</si>
  <si>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</si>
  <si>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</si>
  <si>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</si>
  <si>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</si>
  <si>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</si>
  <si>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</si>
  <si>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</si>
  <si>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</si>
  <si>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</si>
  <si>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</si>
  <si>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</si>
  <si>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</si>
  <si>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</si>
  <si>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</si>
  <si>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</si>
  <si>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</si>
  <si>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</si>
  <si>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</si>
  <si>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</si>
  <si>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</si>
  <si>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</si>
  <si>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</si>
  <si>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</si>
  <si>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</si>
  <si>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</si>
  <si>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</si>
  <si>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</si>
  <si>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</si>
  <si>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</si>
  <si>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</si>
  <si>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</si>
  <si>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</si>
  <si>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</si>
  <si>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</si>
  <si>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</si>
  <si>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</si>
  <si>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</si>
  <si>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</si>
  <si>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</si>
  <si>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</si>
  <si>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</si>
  <si>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</si>
  <si>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</si>
  <si>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</si>
  <si>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</si>
  <si>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</si>
  <si>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</si>
  <si>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</si>
  <si>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</si>
  <si>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</si>
  <si>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</si>
  <si>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</si>
  <si>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</si>
  <si>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</si>
  <si>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</si>
  <si>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</si>
  <si>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</si>
  <si>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</si>
  <si>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</si>
  <si>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</si>
  <si>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</si>
  <si>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</si>
  <si>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</si>
  <si>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</si>
  <si>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</si>
  <si>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</si>
  <si>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</si>
  <si>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</si>
  <si>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</si>
  <si>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</si>
  <si>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</si>
  <si>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</si>
  <si>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</si>
  <si>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</si>
  <si>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</si>
  <si>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</si>
  <si>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</si>
  <si>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</si>
  <si>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</si>
  <si>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</si>
  <si>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</si>
  <si>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</si>
  <si>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</si>
  <si>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</si>
  <si>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</si>
  <si>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</si>
  <si>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</si>
  <si>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</si>
  <si>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</si>
  <si>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</si>
  <si>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</si>
  <si>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</si>
  <si>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</si>
  <si>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</si>
  <si>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</si>
  <si>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</si>
  <si>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</si>
  <si>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</si>
  <si>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</si>
  <si>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</si>
  <si>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</si>
  <si>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</si>
  <si>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</si>
  <si>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</si>
  <si>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</si>
  <si>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</si>
  <si>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</si>
  <si>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</si>
  <si>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</si>
  <si>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</si>
  <si>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</si>
  <si>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</si>
  <si>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</si>
  <si>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</si>
  <si>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</si>
  <si>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</si>
  <si>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</si>
  <si>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</si>
  <si>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</si>
  <si>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</si>
  <si>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</si>
  <si>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</si>
  <si>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</si>
  <si>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</si>
  <si>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</si>
  <si>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</si>
  <si>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</si>
  <si>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</si>
  <si>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</si>
  <si>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</si>
  <si>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</si>
  <si>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</si>
  <si>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</si>
  <si>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</si>
  <si>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</si>
  <si>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</si>
  <si>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</si>
  <si>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</si>
  <si>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</si>
  <si>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</si>
  <si>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</si>
  <si>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</si>
  <si>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</si>
  <si>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</si>
  <si>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</si>
  <si>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</si>
  <si>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</si>
  <si>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</si>
  <si>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</si>
  <si>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</si>
  <si>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</si>
  <si>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</si>
  <si>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</si>
  <si>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</si>
  <si>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</si>
  <si>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</si>
  <si>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</si>
  <si>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</si>
  <si>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</si>
  <si>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</si>
  <si>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</si>
  <si>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</si>
  <si>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</si>
  <si>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</si>
  <si>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</si>
  <si>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</si>
  <si>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</si>
  <si>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</si>
  <si>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</si>
  <si>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</si>
  <si>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</si>
  <si>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</si>
  <si>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</si>
  <si>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</si>
  <si>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</si>
  <si>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</si>
  <si>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</si>
  <si>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</si>
  <si>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</si>
  <si>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</si>
  <si>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</si>
  <si>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</si>
  <si>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</si>
  <si>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</si>
  <si>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</si>
  <si>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</si>
  <si>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</si>
  <si>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</si>
  <si>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</si>
  <si>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</si>
  <si>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</si>
  <si>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  已垦草原退耕还草</t>
  </si>
  <si>
    <t xml:space="preserve">    能源节约利用</t>
  </si>
  <si>
    <t xml:space="preserve">  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</si>
  <si>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</si>
  <si>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</si>
  <si>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</si>
  <si>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</si>
  <si>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</si>
  <si>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</si>
  <si>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</si>
  <si>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  可再生能源</t>
  </si>
  <si>
    <t xml:space="preserve">    循环经济</t>
  </si>
  <si>
    <t xml:space="preserve">  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</si>
  <si>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</si>
  <si>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</si>
  <si>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</si>
  <si>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</si>
  <si>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</si>
  <si>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</si>
  <si>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</si>
  <si>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</si>
  <si>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</si>
  <si>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</si>
  <si>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</si>
  <si>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</si>
  <si>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</si>
  <si>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</si>
  <si>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</si>
  <si>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</si>
  <si>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</si>
  <si>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</si>
  <si>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</si>
  <si>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</si>
  <si>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</si>
  <si>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</si>
  <si>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</si>
  <si>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</si>
  <si>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</si>
  <si>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</si>
  <si>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</si>
  <si>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</si>
  <si>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</si>
  <si>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</si>
  <si>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</si>
  <si>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</si>
  <si>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</si>
  <si>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</si>
  <si>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</si>
  <si>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</si>
  <si>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</si>
  <si>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</si>
  <si>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</si>
  <si>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</si>
  <si>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</si>
  <si>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</si>
  <si>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</si>
  <si>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</si>
  <si>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</si>
  <si>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</si>
  <si>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</si>
  <si>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</si>
  <si>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</si>
  <si>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</si>
  <si>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</si>
  <si>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</si>
  <si>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</si>
  <si>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</si>
  <si>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</si>
  <si>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</si>
  <si>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</si>
  <si>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</si>
  <si>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</si>
  <si>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</si>
  <si>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</si>
  <si>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</si>
  <si>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</si>
  <si>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</si>
  <si>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</si>
  <si>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</si>
  <si>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</si>
  <si>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</si>
  <si>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</si>
  <si>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</si>
  <si>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</si>
  <si>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</si>
  <si>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</si>
  <si>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</si>
  <si>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</si>
  <si>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</si>
  <si>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</si>
  <si>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</si>
  <si>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</si>
  <si>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</si>
  <si>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</si>
  <si>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</si>
  <si>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</si>
  <si>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</si>
  <si>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</si>
  <si>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</si>
  <si>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</si>
  <si>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</si>
  <si>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</si>
  <si>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</si>
  <si>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</si>
  <si>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</si>
  <si>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</si>
  <si>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</si>
  <si>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</si>
  <si>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</si>
  <si>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</si>
  <si>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</si>
  <si>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“三西”农业建设专项补助</t>
  </si>
  <si>
    <t xml:space="preserve">      其他巩固脱贫衔接乡村振兴支出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</si>
  <si>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</si>
  <si>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</si>
  <si>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</si>
  <si>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</si>
  <si>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</si>
  <si>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</si>
  <si>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</si>
  <si>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</si>
  <si>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</si>
  <si>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</si>
  <si>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</si>
  <si>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</si>
  <si>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</si>
  <si>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</si>
  <si>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</si>
  <si>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</si>
  <si>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</si>
  <si>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</si>
  <si>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</si>
  <si>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交通运输支出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</si>
  <si>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</si>
  <si>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</si>
  <si>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</si>
  <si>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</si>
  <si>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</si>
  <si>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</si>
  <si>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</si>
  <si>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</si>
  <si>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</si>
  <si>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</si>
  <si>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</si>
  <si>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</si>
  <si>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</si>
  <si>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</si>
  <si>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</si>
  <si>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</si>
  <si>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</si>
  <si>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</si>
  <si>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</si>
  <si>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</si>
  <si>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</si>
  <si>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</si>
  <si>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</si>
  <si>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</si>
  <si>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</si>
  <si>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</si>
  <si>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</si>
  <si>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</si>
  <si>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</si>
  <si>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</si>
  <si>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</si>
  <si>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</si>
  <si>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</si>
  <si>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</si>
  <si>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</si>
  <si>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</si>
  <si>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</si>
  <si>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</si>
  <si>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</si>
  <si>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</si>
  <si>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</si>
  <si>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</si>
  <si>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</si>
  <si>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</si>
  <si>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</si>
  <si>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住房保障支出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</si>
  <si>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</si>
  <si>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</si>
  <si>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</si>
  <si>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</si>
  <si>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</si>
  <si>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</si>
  <si>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</si>
  <si>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</si>
  <si>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</si>
  <si>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</si>
  <si>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</si>
  <si>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</si>
  <si>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</si>
  <si>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</si>
  <si>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</si>
  <si>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</si>
  <si>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</si>
  <si>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</si>
  <si>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</si>
  <si>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</si>
  <si>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</si>
  <si>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</si>
  <si>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</si>
  <si>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 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</si>
  <si>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</si>
  <si>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</si>
  <si>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</si>
  <si>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</si>
  <si>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</si>
  <si>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</si>
  <si>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</si>
  <si>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</si>
  <si>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</si>
  <si>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</si>
  <si>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</si>
  <si>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债务还本支出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</si>
  <si>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</si>
  <si>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</si>
  <si>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</si>
  <si>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  中央政府境外发行主权债券付息支出</t>
  </si>
  <si>
    <t xml:space="preserve">      中央政府向外国政府借款付息支出</t>
  </si>
  <si>
    <t xml:space="preserve">      中央政府向国际金融组织借款付息支出</t>
  </si>
  <si>
    <t xml:space="preserve">      中央政府其他国外借款付息支出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</si>
  <si>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</si>
  <si>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</si>
  <si>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</si>
  <si>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</si>
  <si>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</si>
  <si>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上解支出（河道跨界断面）</t>
  </si>
  <si>
    <t>表五</t>
  </si>
  <si>
    <t>北京市密云区高岭镇2025年
一般公共预算支出经济分类决算情况</t>
  </si>
  <si>
    <t/>
  </si>
  <si>
    <t>科目名称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</si>
  <si>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年决算数</t>
    </r>
  </si>
  <si>
    <t>一般公共预算经济分类支出合计</t>
  </si>
  <si>
    <t>501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</si>
  <si>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机关工资福利支出</t>
    </r>
  </si>
  <si>
    <t>50101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</si>
  <si>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工资奖金津补贴</t>
    </r>
  </si>
  <si>
    <t>50102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</si>
  <si>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社会保障缴费</t>
    </r>
  </si>
  <si>
    <t>50103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</si>
  <si>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住房公积金</t>
    </r>
  </si>
  <si>
    <t>50199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</si>
  <si>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其他工资福利支出</t>
    </r>
  </si>
  <si>
    <t>502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</si>
  <si>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机关商品和服务支出</t>
    </r>
  </si>
  <si>
    <t>50201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</si>
  <si>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办公经费</t>
    </r>
  </si>
  <si>
    <t>50202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</si>
  <si>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会议费</t>
    </r>
  </si>
  <si>
    <t>50203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</si>
  <si>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培训费</t>
    </r>
  </si>
  <si>
    <t>50204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</si>
  <si>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专用材料购置费</t>
    </r>
  </si>
  <si>
    <t>50205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</si>
  <si>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委托业务费</t>
    </r>
  </si>
  <si>
    <t>50206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</si>
  <si>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公务接待费</t>
    </r>
  </si>
  <si>
    <t>50207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</si>
  <si>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因公出国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境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费用</t>
    </r>
  </si>
  <si>
    <t>50208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</si>
  <si>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公务用车运行维护费</t>
    </r>
  </si>
  <si>
    <t>50209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</si>
  <si>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维修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护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费</t>
    </r>
  </si>
  <si>
    <t>50299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</si>
  <si>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其他商品和服务支出</t>
    </r>
  </si>
  <si>
    <t>503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</si>
  <si>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机关资本性支出</t>
    </r>
    <r>
      <rPr>
        <b/>
        <sz val="14"/>
        <rFont val="Times New Roman"/>
        <charset val="134"/>
      </rPr>
      <t>(</t>
    </r>
    <r>
      <rPr>
        <b/>
        <sz val="14"/>
        <rFont val="宋体"/>
        <charset val="134"/>
      </rPr>
      <t>一</t>
    </r>
    <r>
      <rPr>
        <b/>
        <sz val="14"/>
        <rFont val="Times New Roman"/>
        <charset val="134"/>
      </rPr>
      <t>)</t>
    </r>
  </si>
  <si>
    <t>50301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</si>
  <si>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房屋建筑物购建</t>
    </r>
  </si>
  <si>
    <t>50302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</si>
  <si>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基础设施建设</t>
    </r>
  </si>
  <si>
    <t>50303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</si>
  <si>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公务用车购置</t>
    </r>
  </si>
  <si>
    <t>50305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</si>
  <si>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土地征迁补偿和安置支出</t>
    </r>
  </si>
  <si>
    <t>50306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</si>
  <si>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设备购置</t>
    </r>
  </si>
  <si>
    <t>50307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</si>
  <si>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大型修缮</t>
    </r>
  </si>
  <si>
    <t>50399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</si>
  <si>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其他资本性支出</t>
    </r>
  </si>
  <si>
    <t>504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</si>
  <si>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机关资本性支出</t>
    </r>
    <r>
      <rPr>
        <b/>
        <sz val="14"/>
        <rFont val="Times New Roman"/>
        <charset val="134"/>
      </rPr>
      <t>(</t>
    </r>
    <r>
      <rPr>
        <b/>
        <sz val="14"/>
        <rFont val="宋体"/>
        <charset val="134"/>
      </rPr>
      <t>二</t>
    </r>
    <r>
      <rPr>
        <b/>
        <sz val="14"/>
        <rFont val="Times New Roman"/>
        <charset val="134"/>
      </rPr>
      <t>)</t>
    </r>
  </si>
  <si>
    <t>50401</t>
  </si>
  <si>
    <t>50402</t>
  </si>
  <si>
    <t>50403</t>
  </si>
  <si>
    <t>50404</t>
  </si>
  <si>
    <t>50405</t>
  </si>
  <si>
    <t>50499</t>
  </si>
  <si>
    <t>505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</si>
  <si>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对事业单位经常性补助</t>
    </r>
  </si>
  <si>
    <t>50501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</si>
  <si>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工资福利支出</t>
    </r>
  </si>
  <si>
    <t>50502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</si>
  <si>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商品和服务支出</t>
    </r>
  </si>
  <si>
    <t>50599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</si>
  <si>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其他对事业单位补助</t>
    </r>
  </si>
  <si>
    <t>506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</si>
  <si>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对事业单位资本性补助</t>
    </r>
  </si>
  <si>
    <t>50601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</si>
  <si>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资本性支出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一</t>
    </r>
    <r>
      <rPr>
        <sz val="14"/>
        <rFont val="Times New Roman"/>
        <charset val="134"/>
      </rPr>
      <t>)</t>
    </r>
  </si>
  <si>
    <t>50602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</si>
  <si>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资本性支出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二</t>
    </r>
    <r>
      <rPr>
        <sz val="14"/>
        <rFont val="Times New Roman"/>
        <charset val="134"/>
      </rPr>
      <t>)</t>
    </r>
  </si>
  <si>
    <t>507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</si>
  <si>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对企业补助</t>
    </r>
  </si>
  <si>
    <t>50701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</si>
  <si>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费用补贴</t>
    </r>
  </si>
  <si>
    <t>50702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</si>
  <si>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利息补贴</t>
    </r>
  </si>
  <si>
    <t>50799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</si>
  <si>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其他对企业补助</t>
    </r>
  </si>
  <si>
    <t>508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</si>
  <si>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对企业资本性支出</t>
    </r>
  </si>
  <si>
    <t>50801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</si>
  <si>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对企业资本性支出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一</t>
    </r>
    <r>
      <rPr>
        <sz val="14"/>
        <rFont val="Times New Roman"/>
        <charset val="134"/>
      </rPr>
      <t>)</t>
    </r>
  </si>
  <si>
    <t>50802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</si>
  <si>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对企业资本性支出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二</t>
    </r>
    <r>
      <rPr>
        <sz val="14"/>
        <rFont val="Times New Roman"/>
        <charset val="134"/>
      </rPr>
      <t>)</t>
    </r>
  </si>
  <si>
    <t>509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</si>
  <si>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对个人和家庭的补助</t>
    </r>
  </si>
  <si>
    <t>50901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</si>
  <si>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社会福利和救助</t>
    </r>
  </si>
  <si>
    <t>50902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</si>
  <si>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助学金</t>
    </r>
  </si>
  <si>
    <t>50903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</si>
  <si>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个人农业生产补贴</t>
    </r>
  </si>
  <si>
    <t>50905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</si>
  <si>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离退休费</t>
    </r>
  </si>
  <si>
    <t>50999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</si>
  <si>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其他对个人和家庭补助</t>
    </r>
  </si>
  <si>
    <t>510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</si>
  <si>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对社会保障基金补助</t>
    </r>
  </si>
  <si>
    <t>51002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</si>
  <si>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对社会保障基金补助</t>
    </r>
  </si>
  <si>
    <t>51003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</si>
  <si>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补充全国社会保障基金</t>
    </r>
  </si>
  <si>
    <t>511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</si>
  <si>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债务利息及费用支出</t>
    </r>
  </si>
  <si>
    <t>51101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</si>
  <si>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国内债务付息</t>
    </r>
  </si>
  <si>
    <t>51102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</si>
  <si>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国外债务付息</t>
    </r>
  </si>
  <si>
    <t>51103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</si>
  <si>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国内债务发行费用</t>
    </r>
  </si>
  <si>
    <t>51104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</si>
  <si>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国外债务发行费用</t>
    </r>
  </si>
  <si>
    <t>599</t>
  </si>
  <si>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其他支出</t>
    </r>
  </si>
  <si>
    <t>59906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</si>
  <si>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赠与</t>
    </r>
  </si>
  <si>
    <t>59907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</si>
  <si>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国家赔偿费用支出</t>
    </r>
  </si>
  <si>
    <t>59908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</si>
  <si>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对民间非营利组织和群众性自治组织补贴</t>
    </r>
  </si>
  <si>
    <t>59999</t>
  </si>
  <si>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其他支出</t>
    </r>
  </si>
  <si>
    <t>表六</t>
  </si>
  <si>
    <t>北京市密云区高岭镇2025年区对镇专项转移支付（一般公共预算）收支决算情况表</t>
  </si>
  <si>
    <r>
      <rPr>
        <b/>
        <sz val="16"/>
        <rFont val="宋体"/>
        <charset val="134"/>
      </rPr>
      <t>项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目</t>
    </r>
  </si>
  <si>
    <t>专项转移支付本年收入</t>
  </si>
  <si>
    <t>专项转移支付本年支出</t>
  </si>
  <si>
    <t>小计</t>
  </si>
  <si>
    <t>中央</t>
  </si>
  <si>
    <t>市级</t>
  </si>
  <si>
    <t>合计</t>
  </si>
  <si>
    <r>
      <rPr>
        <sz val="11"/>
        <rFont val="宋体"/>
        <charset val="134"/>
      </rPr>
      <t>2010507-专项普查活动</t>
    </r>
  </si>
  <si>
    <r>
      <rPr>
        <sz val="11"/>
        <rFont val="宋体"/>
        <charset val="134"/>
      </rPr>
      <t>2010508-统计抽样调查</t>
    </r>
  </si>
  <si>
    <t>2012304-民族工作专项</t>
  </si>
  <si>
    <r>
      <rPr>
        <sz val="11"/>
        <rFont val="宋体"/>
        <charset val="134"/>
      </rPr>
      <t>2012899-其他民主党派及工商联事务支出</t>
    </r>
  </si>
  <si>
    <t>2013102-一般行政管理事务</t>
  </si>
  <si>
    <t>2013105-专项业务</t>
  </si>
  <si>
    <t>2013602-一般行政管理事务</t>
  </si>
  <si>
    <r>
      <rPr>
        <sz val="11"/>
        <rFont val="宋体"/>
        <charset val="134"/>
      </rPr>
      <t>2013999-其他社会工作事务支出</t>
    </r>
  </si>
  <si>
    <r>
      <rPr>
        <sz val="11"/>
        <rFont val="宋体"/>
        <charset val="134"/>
      </rPr>
      <t>2040299-其他公安支出</t>
    </r>
  </si>
  <si>
    <r>
      <rPr>
        <sz val="11"/>
        <rFont val="宋体"/>
        <charset val="134"/>
      </rPr>
      <t>2070199-其他文化和旅游支出</t>
    </r>
  </si>
  <si>
    <r>
      <rPr>
        <sz val="11"/>
        <rFont val="宋体"/>
        <charset val="134"/>
      </rPr>
      <t>2079999-其他文化旅游体育与传媒支出</t>
    </r>
  </si>
  <si>
    <r>
      <rPr>
        <sz val="11"/>
        <rFont val="宋体"/>
        <charset val="134"/>
      </rPr>
      <t>2080199-其他人力资源和社会保障管理事务支出</t>
    </r>
  </si>
  <si>
    <r>
      <rPr>
        <sz val="11"/>
        <rFont val="宋体"/>
        <charset val="134"/>
      </rPr>
      <t>2080299-其他民政管理事务支出</t>
    </r>
  </si>
  <si>
    <r>
      <rPr>
        <sz val="11"/>
        <rFont val="宋体"/>
        <charset val="134"/>
      </rPr>
      <t>2081199-其他残疾人事业支出</t>
    </r>
  </si>
  <si>
    <t>2082001-临时救助支出</t>
  </si>
  <si>
    <r>
      <rPr>
        <sz val="11"/>
        <rFont val="宋体"/>
        <charset val="134"/>
      </rPr>
      <t>2082502-其他农村生活救助</t>
    </r>
  </si>
  <si>
    <r>
      <rPr>
        <sz val="11"/>
        <rFont val="宋体"/>
        <charset val="134"/>
      </rPr>
      <t>2089999-其他社会保障和就业支出</t>
    </r>
  </si>
  <si>
    <r>
      <rPr>
        <sz val="11"/>
        <rFont val="宋体"/>
        <charset val="134"/>
      </rPr>
      <t>2100799-其他计划生育事务支出</t>
    </r>
  </si>
  <si>
    <r>
      <rPr>
        <sz val="11"/>
        <rFont val="宋体"/>
        <charset val="134"/>
      </rPr>
      <t>2110301-大气</t>
    </r>
  </si>
  <si>
    <t>2120199-其他城乡社区管理事务支出</t>
  </si>
  <si>
    <r>
      <rPr>
        <sz val="11"/>
        <rFont val="宋体"/>
        <charset val="134"/>
      </rPr>
      <t>2120201-城乡社区规划与管理</t>
    </r>
  </si>
  <si>
    <r>
      <rPr>
        <sz val="11"/>
        <rFont val="宋体"/>
        <charset val="134"/>
      </rPr>
      <t>2120399-其他城乡社区公共设施支出</t>
    </r>
  </si>
  <si>
    <r>
      <rPr>
        <sz val="11"/>
        <rFont val="宋体"/>
        <charset val="134"/>
      </rPr>
      <t>2120501-城乡社区环境卫生</t>
    </r>
  </si>
  <si>
    <r>
      <rPr>
        <sz val="11"/>
        <rFont val="宋体"/>
        <charset val="134"/>
      </rPr>
      <t>2130122-农业生产发展</t>
    </r>
  </si>
  <si>
    <r>
      <rPr>
        <sz val="11"/>
        <rFont val="宋体"/>
        <charset val="134"/>
      </rPr>
      <t>2130153-耕地建设与利用</t>
    </r>
  </si>
  <si>
    <r>
      <rPr>
        <sz val="11"/>
        <rFont val="宋体"/>
        <charset val="134"/>
      </rPr>
      <t>2130199-其他农业农村支出</t>
    </r>
  </si>
  <si>
    <r>
      <rPr>
        <sz val="11"/>
        <rFont val="宋体"/>
        <charset val="134"/>
      </rPr>
      <t>2130205-森林资源培育</t>
    </r>
  </si>
  <si>
    <r>
      <rPr>
        <sz val="11"/>
        <rFont val="宋体"/>
        <charset val="134"/>
      </rPr>
      <t>2130209-森林生态效益补偿</t>
    </r>
  </si>
  <si>
    <t>2130238-退耕还林还草</t>
  </si>
  <si>
    <t>2130299-其他林业和草原支出</t>
  </si>
  <si>
    <t>2130304-水利行业业务管理</t>
  </si>
  <si>
    <r>
      <rPr>
        <sz val="11"/>
        <rFont val="宋体"/>
        <charset val="134"/>
      </rPr>
      <t>2130311-水资源节约管理与保护</t>
    </r>
  </si>
  <si>
    <t>2130335-农村供水</t>
  </si>
  <si>
    <r>
      <rPr>
        <sz val="11"/>
        <rFont val="宋体"/>
        <charset val="134"/>
      </rPr>
      <t>2130399-其他水利支出</t>
    </r>
  </si>
  <si>
    <r>
      <rPr>
        <sz val="11"/>
        <rFont val="宋体"/>
        <charset val="134"/>
      </rPr>
      <t>2130505-生产发展</t>
    </r>
  </si>
  <si>
    <t>2130899-其他普惠金融发展支出</t>
  </si>
  <si>
    <r>
      <rPr>
        <sz val="11"/>
        <rFont val="宋体"/>
        <charset val="134"/>
      </rPr>
      <t>2139999-其他农林水支出</t>
    </r>
  </si>
  <si>
    <t>2150299-其他制造业支出</t>
  </si>
  <si>
    <t>2140106-公路养护</t>
  </si>
  <si>
    <t>2240108-应急救援</t>
  </si>
  <si>
    <r>
      <rPr>
        <sz val="11"/>
        <rFont val="宋体"/>
        <charset val="134"/>
      </rPr>
      <t>2240109-应急管理</t>
    </r>
  </si>
  <si>
    <t>2240199-其他应急管理支出</t>
  </si>
  <si>
    <t>2240601-地质灾害防治</t>
  </si>
  <si>
    <t>2240703-自然灾害救灾补助</t>
  </si>
  <si>
    <r>
      <rPr>
        <sz val="11"/>
        <rFont val="宋体"/>
        <charset val="134"/>
      </rPr>
      <t>2240704-自然灾害灾后重建补助</t>
    </r>
  </si>
  <si>
    <t>2240799-其他自然灾害救灾及恢复重建支出</t>
  </si>
  <si>
    <t>2310399-地方政府其他一般债务还本支出</t>
  </si>
  <si>
    <t>表七</t>
  </si>
  <si>
    <t>北京市密云区高岭镇2025年区对镇专项转移支付（政府性基金预算）收支决算情况表</t>
  </si>
  <si>
    <r>
      <rPr>
        <b/>
        <sz val="14"/>
        <rFont val="宋体"/>
        <charset val="134"/>
      </rPr>
      <t>合计</t>
    </r>
  </si>
  <si>
    <r>
      <rPr>
        <sz val="14"/>
        <rFont val="Times New Roman"/>
        <charset val="134"/>
      </rPr>
      <t>2120803-</t>
    </r>
    <r>
      <rPr>
        <sz val="14"/>
        <rFont val="宋体"/>
        <charset val="134"/>
      </rPr>
      <t>城市建设支出</t>
    </r>
  </si>
  <si>
    <r>
      <rPr>
        <sz val="14"/>
        <rFont val="Times New Roman"/>
        <charset val="134"/>
      </rPr>
      <t>2120804-</t>
    </r>
    <r>
      <rPr>
        <sz val="14"/>
        <rFont val="宋体"/>
        <charset val="134"/>
      </rPr>
      <t>农村基础设施建设支出</t>
    </r>
  </si>
  <si>
    <r>
      <rPr>
        <sz val="14"/>
        <rFont val="Times New Roman"/>
        <charset val="134"/>
      </rPr>
      <t>2120814-</t>
    </r>
    <r>
      <rPr>
        <sz val="14"/>
        <rFont val="宋体"/>
        <charset val="134"/>
      </rPr>
      <t>农业生产发展支出</t>
    </r>
  </si>
  <si>
    <r>
      <rPr>
        <sz val="14"/>
        <rFont val="Times New Roman"/>
        <charset val="134"/>
      </rPr>
      <t>2121499-</t>
    </r>
    <r>
      <rPr>
        <sz val="14"/>
        <rFont val="宋体"/>
        <charset val="134"/>
      </rPr>
      <t>其他污水处理费安排的支出</t>
    </r>
  </si>
  <si>
    <r>
      <rPr>
        <sz val="14"/>
        <rFont val="Times New Roman"/>
        <charset val="134"/>
      </rPr>
      <t>2137201-</t>
    </r>
    <r>
      <rPr>
        <sz val="14"/>
        <rFont val="宋体"/>
        <charset val="134"/>
      </rPr>
      <t>移民补助</t>
    </r>
  </si>
  <si>
    <r>
      <rPr>
        <sz val="14"/>
        <rFont val="Times New Roman"/>
        <charset val="134"/>
      </rPr>
      <t>2137202-</t>
    </r>
    <r>
      <rPr>
        <sz val="14"/>
        <rFont val="宋体"/>
        <charset val="134"/>
      </rPr>
      <t>基础设施建设和经济发展</t>
    </r>
  </si>
  <si>
    <t>2296002-用于社会福利的彩票公益金支出</t>
  </si>
  <si>
    <t>2296003-用于体育事业的彩票公益金支出</t>
  </si>
  <si>
    <t>表八</t>
  </si>
  <si>
    <t>北京市密云区2025年高岭镇政府购买服务支出决算情况表</t>
  </si>
  <si>
    <t>指导性目录</t>
  </si>
  <si>
    <t>预算金额</t>
  </si>
  <si>
    <t>支出金额</t>
  </si>
  <si>
    <t>一级目录</t>
  </si>
  <si>
    <t>二级目录</t>
  </si>
  <si>
    <r>
      <rPr>
        <b/>
        <sz val="16"/>
        <rFont val="宋体"/>
        <charset val="134"/>
      </rPr>
      <t>合计</t>
    </r>
  </si>
  <si>
    <r>
      <rPr>
        <sz val="14"/>
        <rFont val="宋体"/>
        <charset val="134"/>
      </rPr>
      <t>公共服务</t>
    </r>
  </si>
  <si>
    <r>
      <rPr>
        <sz val="14"/>
        <rFont val="宋体"/>
        <charset val="134"/>
      </rPr>
      <t>城乡维护服务</t>
    </r>
  </si>
  <si>
    <r>
      <rPr>
        <sz val="14"/>
        <rFont val="宋体"/>
        <charset val="134"/>
      </rPr>
      <t>公共安全服务</t>
    </r>
  </si>
  <si>
    <r>
      <rPr>
        <sz val="14"/>
        <rFont val="宋体"/>
        <charset val="134"/>
      </rPr>
      <t>公共信息与宣传服务</t>
    </r>
  </si>
  <si>
    <r>
      <rPr>
        <sz val="14"/>
        <rFont val="宋体"/>
        <charset val="134"/>
      </rPr>
      <t>行业管理服务</t>
    </r>
  </si>
  <si>
    <r>
      <rPr>
        <sz val="14"/>
        <rFont val="宋体"/>
        <charset val="134"/>
      </rPr>
      <t>技术性公共服务</t>
    </r>
  </si>
  <si>
    <r>
      <rPr>
        <sz val="14"/>
        <rFont val="宋体"/>
        <charset val="134"/>
      </rPr>
      <t>农业、林业和水利公共服务</t>
    </r>
  </si>
  <si>
    <r>
      <rPr>
        <sz val="14"/>
        <rFont val="宋体"/>
        <charset val="134"/>
      </rPr>
      <t>社会保障服务</t>
    </r>
  </si>
  <si>
    <r>
      <rPr>
        <sz val="14"/>
        <rFont val="宋体"/>
        <charset val="134"/>
      </rPr>
      <t>社会治理服务</t>
    </r>
  </si>
  <si>
    <r>
      <rPr>
        <sz val="14"/>
        <rFont val="宋体"/>
        <charset val="134"/>
      </rPr>
      <t>生态保护和环境治理服务</t>
    </r>
  </si>
  <si>
    <r>
      <rPr>
        <sz val="14"/>
        <rFont val="宋体"/>
        <charset val="134"/>
      </rPr>
      <t>文化公共服务</t>
    </r>
  </si>
  <si>
    <r>
      <rPr>
        <sz val="14"/>
        <rFont val="宋体"/>
        <charset val="134"/>
      </rPr>
      <t>政府履职辅助性服务</t>
    </r>
  </si>
  <si>
    <r>
      <rPr>
        <sz val="14"/>
        <rFont val="宋体"/>
        <charset val="134"/>
      </rPr>
      <t>法律服务</t>
    </r>
  </si>
  <si>
    <r>
      <rPr>
        <sz val="14"/>
        <rFont val="宋体"/>
        <charset val="134"/>
      </rPr>
      <t>后勤服务</t>
    </r>
  </si>
  <si>
    <r>
      <rPr>
        <sz val="14"/>
        <rFont val="宋体"/>
        <charset val="134"/>
      </rPr>
      <t>会计审计服务</t>
    </r>
  </si>
  <si>
    <r>
      <rPr>
        <sz val="14"/>
        <rFont val="宋体"/>
        <charset val="134"/>
      </rPr>
      <t>课题研究和社会调查服务</t>
    </r>
  </si>
  <si>
    <r>
      <rPr>
        <sz val="14"/>
        <rFont val="宋体"/>
        <charset val="134"/>
      </rPr>
      <t>评审、评估和评价服务</t>
    </r>
  </si>
  <si>
    <r>
      <rPr>
        <sz val="14"/>
        <rFont val="宋体"/>
        <charset val="134"/>
      </rPr>
      <t>信息化服务</t>
    </r>
  </si>
  <si>
    <r>
      <rPr>
        <sz val="14"/>
        <rFont val="宋体"/>
        <charset val="134"/>
      </rPr>
      <t>咨询服务</t>
    </r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</si>
</sst>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_ ;[Red]\-0\ "/>
    <numFmt numFmtId="178" formatCode="#,##0_ "/>
    <numFmt numFmtId="179" formatCode="0_);[Red]\(0\)"/>
    <numFmt numFmtId="180" formatCode="0.00_);[Red]\(0.00\)"/>
    <numFmt numFmtId="181" formatCode="#,##0.00_ "/>
    <numFmt numFmtId="182" formatCode="0.000000_);[Red]\(0.000000\)"/>
    <numFmt numFmtId="183" formatCode="0.0_ "/>
  </numFmts>
  <fonts count="5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4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20"/>
      <name val="方正小标宋简体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rgb="FF000000"/>
      <name val="宋体"/>
      <charset val="134"/>
    </font>
    <font>
      <sz val="10"/>
      <name val="Times New Roman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4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4"/>
      <name val="Times New Roman"/>
      <charset val="0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26"/>
      <name val="Times New Roman"/>
      <charset val="134"/>
    </font>
    <font>
      <sz val="11"/>
      <name val="Times New Roman"/>
      <charset val="134"/>
    </font>
    <font>
      <b/>
      <sz val="14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8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41" fontId="0" fillId="0" borderId="0" applyFont="0" applyFill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/>
    <xf numFmtId="0" fontId="33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" fillId="0" borderId="0"/>
    <xf numFmtId="0" fontId="33" fillId="20" borderId="0" applyNumberFormat="0" applyBorder="0" applyAlignment="0" applyProtection="0">
      <alignment vertical="center"/>
    </xf>
    <xf numFmtId="0" fontId="46" fillId="26" borderId="11" applyNumberFormat="0" applyAlignment="0" applyProtection="0">
      <alignment vertical="center"/>
    </xf>
    <xf numFmtId="0" fontId="47" fillId="26" borderId="9" applyNumberFormat="0" applyAlignment="0" applyProtection="0">
      <alignment vertical="center"/>
    </xf>
    <xf numFmtId="0" fontId="35" fillId="10" borderId="7" applyNumberForma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3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" fillId="0" borderId="0"/>
    <xf numFmtId="0" fontId="33" fillId="1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2" fillId="0" borderId="0"/>
    <xf numFmtId="0" fontId="3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/>
  </cellStyleXfs>
  <cellXfs count="1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/>
    <xf numFmtId="176" fontId="5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vertical="center"/>
    </xf>
    <xf numFmtId="0" fontId="13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63" applyFont="1" applyFill="1"/>
    <xf numFmtId="1" fontId="8" fillId="0" borderId="0" xfId="63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Alignment="1">
      <alignment vertical="center"/>
    </xf>
    <xf numFmtId="178" fontId="15" fillId="0" borderId="0" xfId="0" applyNumberFormat="1" applyFont="1" applyFill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178" fontId="7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>
      <alignment vertical="center"/>
    </xf>
    <xf numFmtId="178" fontId="7" fillId="0" borderId="3" xfId="63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vertical="center"/>
    </xf>
    <xf numFmtId="179" fontId="5" fillId="0" borderId="3" xfId="61" applyNumberFormat="1" applyFont="1" applyFill="1" applyBorder="1" applyAlignment="1" applyProtection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5" fillId="0" borderId="3" xfId="61" applyNumberFormat="1" applyFont="1" applyFill="1" applyBorder="1" applyAlignment="1" applyProtection="1">
      <alignment horizontal="center" vertical="center"/>
    </xf>
    <xf numFmtId="176" fontId="0" fillId="0" borderId="3" xfId="53" applyNumberFormat="1" applyFill="1" applyBorder="1" applyAlignment="1">
      <alignment horizontal="center" vertical="center"/>
    </xf>
    <xf numFmtId="176" fontId="5" fillId="0" borderId="3" xfId="62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vertical="center"/>
    </xf>
    <xf numFmtId="176" fontId="5" fillId="0" borderId="3" xfId="53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vertical="center"/>
    </xf>
    <xf numFmtId="0" fontId="6" fillId="0" borderId="3" xfId="36" applyNumberFormat="1" applyFont="1" applyFill="1" applyBorder="1" applyAlignment="1" applyProtection="1">
      <alignment vertical="center"/>
    </xf>
    <xf numFmtId="176" fontId="0" fillId="0" borderId="3" xfId="36" applyNumberFormat="1" applyFill="1" applyBorder="1" applyAlignment="1">
      <alignment horizontal="center" vertical="center"/>
    </xf>
    <xf numFmtId="176" fontId="5" fillId="0" borderId="3" xfId="36" applyNumberFormat="1" applyFont="1" applyFill="1" applyBorder="1" applyAlignment="1" applyProtection="1">
      <alignment horizontal="center" vertical="center"/>
    </xf>
    <xf numFmtId="0" fontId="7" fillId="0" borderId="3" xfId="36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9" fillId="0" borderId="0" xfId="63" applyFont="1" applyFill="1" applyAlignment="1">
      <alignment horizontal="center"/>
    </xf>
    <xf numFmtId="179" fontId="19" fillId="0" borderId="0" xfId="63" applyNumberFormat="1" applyFont="1" applyFill="1" applyAlignment="1">
      <alignment horizontal="center"/>
    </xf>
    <xf numFmtId="0" fontId="21" fillId="0" borderId="3" xfId="63" applyFont="1" applyFill="1" applyBorder="1" applyAlignment="1">
      <alignment horizontal="center" vertical="center" wrapText="1"/>
    </xf>
    <xf numFmtId="0" fontId="7" fillId="0" borderId="3" xfId="63" applyFont="1" applyFill="1" applyBorder="1" applyAlignment="1">
      <alignment horizontal="center" vertical="center" wrapText="1"/>
    </xf>
    <xf numFmtId="0" fontId="20" fillId="0" borderId="3" xfId="63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 applyProtection="1">
      <alignment horizontal="center" vertical="center"/>
    </xf>
    <xf numFmtId="0" fontId="22" fillId="0" borderId="3" xfId="0" applyNumberFormat="1" applyFont="1" applyFill="1" applyBorder="1" applyAlignment="1" applyProtection="1">
      <alignment horizontal="left" vertical="center"/>
    </xf>
    <xf numFmtId="179" fontId="23" fillId="0" borderId="3" xfId="57" applyNumberFormat="1" applyFont="1" applyFill="1" applyBorder="1" applyAlignment="1" applyProtection="1">
      <alignment horizontal="center" vertical="center"/>
    </xf>
    <xf numFmtId="0" fontId="22" fillId="0" borderId="3" xfId="59" applyNumberFormat="1" applyFont="1" applyFill="1" applyBorder="1" applyAlignment="1" applyProtection="1">
      <alignment horizontal="left" vertical="center"/>
    </xf>
    <xf numFmtId="178" fontId="24" fillId="0" borderId="3" xfId="63" applyNumberFormat="1" applyFont="1" applyFill="1" applyBorder="1" applyAlignment="1" applyProtection="1">
      <alignment horizontal="center" vertical="center"/>
    </xf>
    <xf numFmtId="0" fontId="16" fillId="0" borderId="3" xfId="59" applyNumberFormat="1" applyFont="1" applyFill="1" applyBorder="1" applyAlignment="1" applyProtection="1">
      <alignment horizontal="left" vertical="center"/>
    </xf>
    <xf numFmtId="179" fontId="14" fillId="0" borderId="3" xfId="57" applyNumberFormat="1" applyFont="1" applyFill="1" applyBorder="1" applyAlignment="1" applyProtection="1">
      <alignment horizontal="center" vertical="center"/>
    </xf>
    <xf numFmtId="179" fontId="14" fillId="0" borderId="3" xfId="81" applyNumberFormat="1" applyFont="1" applyFill="1" applyBorder="1" applyAlignment="1" applyProtection="1">
      <alignment horizontal="center" vertical="center"/>
    </xf>
    <xf numFmtId="176" fontId="23" fillId="0" borderId="3" xfId="81" applyNumberFormat="1" applyFont="1" applyFill="1" applyBorder="1" applyAlignment="1" applyProtection="1">
      <alignment horizontal="center" vertical="center"/>
    </xf>
    <xf numFmtId="176" fontId="14" fillId="0" borderId="3" xfId="81" applyNumberFormat="1" applyFont="1" applyFill="1" applyBorder="1" applyAlignment="1" applyProtection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 applyProtection="1">
      <alignment horizontal="left" vertical="center"/>
    </xf>
    <xf numFmtId="3" fontId="14" fillId="0" borderId="3" xfId="0" applyNumberFormat="1" applyFont="1" applyFill="1" applyBorder="1" applyAlignment="1" applyProtection="1">
      <alignment horizontal="center" vertical="center"/>
    </xf>
    <xf numFmtId="176" fontId="24" fillId="0" borderId="3" xfId="63" applyNumberFormat="1" applyFont="1" applyFill="1" applyBorder="1" applyAlignment="1" applyProtection="1">
      <alignment horizontal="center" vertical="center"/>
    </xf>
    <xf numFmtId="0" fontId="19" fillId="0" borderId="3" xfId="58" applyFont="1" applyFill="1" applyBorder="1">
      <alignment vertical="center"/>
    </xf>
    <xf numFmtId="0" fontId="22" fillId="0" borderId="3" xfId="58" applyNumberFormat="1" applyFont="1" applyFill="1" applyBorder="1" applyAlignment="1" applyProtection="1">
      <alignment horizontal="left" vertical="center"/>
    </xf>
    <xf numFmtId="179" fontId="19" fillId="0" borderId="3" xfId="58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>
      <alignment vertical="center"/>
    </xf>
    <xf numFmtId="179" fontId="2" fillId="0" borderId="0" xfId="63" applyNumberFormat="1" applyFont="1" applyFill="1"/>
    <xf numFmtId="0" fontId="18" fillId="0" borderId="0" xfId="63" applyFont="1" applyFill="1"/>
    <xf numFmtId="1" fontId="27" fillId="0" borderId="0" xfId="63" applyNumberFormat="1" applyFont="1" applyFill="1" applyAlignment="1" applyProtection="1">
      <alignment horizontal="center" vertical="center"/>
      <protection locked="0"/>
    </xf>
    <xf numFmtId="0" fontId="3" fillId="0" borderId="3" xfId="63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1" fontId="6" fillId="0" borderId="3" xfId="63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18" fillId="0" borderId="3" xfId="83" applyFont="1" applyFill="1" applyBorder="1" applyAlignment="1" applyProtection="1">
      <alignment vertical="center"/>
      <protection locked="0"/>
    </xf>
    <xf numFmtId="178" fontId="24" fillId="0" borderId="3" xfId="63" applyNumberFormat="1" applyFont="1" applyFill="1" applyBorder="1" applyAlignment="1" applyProtection="1">
      <alignment vertical="center"/>
    </xf>
    <xf numFmtId="0" fontId="25" fillId="0" borderId="0" xfId="0" applyFont="1" applyFill="1" applyAlignment="1">
      <alignment vertical="center"/>
    </xf>
    <xf numFmtId="179" fontId="5" fillId="0" borderId="3" xfId="63" applyNumberFormat="1" applyFont="1" applyFill="1" applyBorder="1" applyAlignment="1" applyProtection="1">
      <alignment vertical="center"/>
    </xf>
    <xf numFmtId="180" fontId="5" fillId="0" borderId="3" xfId="63" applyNumberFormat="1" applyFont="1" applyFill="1" applyBorder="1" applyAlignment="1" applyProtection="1">
      <alignment vertical="center"/>
    </xf>
    <xf numFmtId="0" fontId="25" fillId="0" borderId="3" xfId="0" applyFont="1" applyFill="1" applyBorder="1" applyAlignment="1">
      <alignment vertical="center"/>
    </xf>
    <xf numFmtId="179" fontId="2" fillId="0" borderId="3" xfId="63" applyNumberFormat="1" applyFont="1" applyFill="1" applyBorder="1"/>
    <xf numFmtId="179" fontId="25" fillId="0" borderId="3" xfId="82" applyNumberFormat="1" applyFont="1" applyFill="1" applyBorder="1" applyAlignment="1">
      <alignment vertical="center"/>
    </xf>
    <xf numFmtId="0" fontId="26" fillId="0" borderId="3" xfId="0" applyFont="1" applyFill="1" applyBorder="1">
      <alignment vertical="center"/>
    </xf>
    <xf numFmtId="0" fontId="18" fillId="0" borderId="3" xfId="83" applyFont="1" applyFill="1" applyBorder="1" applyAlignment="1" applyProtection="1">
      <alignment vertical="center" wrapText="1"/>
      <protection locked="0"/>
    </xf>
    <xf numFmtId="1" fontId="2" fillId="0" borderId="0" xfId="63" applyNumberFormat="1" applyFont="1" applyFill="1"/>
    <xf numFmtId="0" fontId="26" fillId="0" borderId="0" xfId="0" applyFont="1">
      <alignment vertical="center"/>
    </xf>
    <xf numFmtId="1" fontId="3" fillId="0" borderId="0" xfId="63" applyNumberFormat="1" applyFont="1" applyFill="1" applyBorder="1" applyAlignment="1">
      <alignment horizontal="left" vertical="center"/>
    </xf>
    <xf numFmtId="176" fontId="21" fillId="0" borderId="0" xfId="63" applyNumberFormat="1" applyFont="1" applyFill="1" applyBorder="1"/>
    <xf numFmtId="178" fontId="5" fillId="0" borderId="3" xfId="63" applyNumberFormat="1" applyFont="1" applyFill="1" applyBorder="1" applyAlignment="1">
      <alignment vertical="center"/>
    </xf>
    <xf numFmtId="1" fontId="18" fillId="0" borderId="3" xfId="83" applyNumberFormat="1" applyFont="1" applyFill="1" applyBorder="1" applyAlignment="1">
      <alignment vertical="center"/>
    </xf>
    <xf numFmtId="178" fontId="24" fillId="0" borderId="3" xfId="63" applyNumberFormat="1" applyFont="1" applyFill="1" applyBorder="1" applyAlignment="1">
      <alignment vertical="center"/>
    </xf>
    <xf numFmtId="178" fontId="24" fillId="0" borderId="3" xfId="63" applyNumberFormat="1" applyFont="1" applyFill="1" applyBorder="1" applyAlignment="1" applyProtection="1">
      <alignment vertical="center"/>
      <protection locked="0"/>
    </xf>
    <xf numFmtId="181" fontId="5" fillId="0" borderId="3" xfId="63" applyNumberFormat="1" applyFont="1" applyFill="1" applyBorder="1" applyAlignment="1" applyProtection="1">
      <alignment vertical="center"/>
      <protection locked="0"/>
    </xf>
    <xf numFmtId="176" fontId="5" fillId="0" borderId="3" xfId="63" applyNumberFormat="1" applyFont="1" applyFill="1" applyBorder="1" applyAlignment="1" applyProtection="1">
      <alignment vertical="center"/>
      <protection locked="0"/>
    </xf>
    <xf numFmtId="176" fontId="5" fillId="0" borderId="3" xfId="63" applyNumberFormat="1" applyFont="1" applyFill="1" applyBorder="1" applyAlignment="1">
      <alignment vertical="center"/>
    </xf>
    <xf numFmtId="1" fontId="25" fillId="0" borderId="3" xfId="83" applyNumberFormat="1" applyFont="1" applyFill="1" applyBorder="1" applyAlignment="1">
      <alignment vertical="center" shrinkToFit="1"/>
    </xf>
    <xf numFmtId="1" fontId="25" fillId="0" borderId="3" xfId="83" applyNumberFormat="1" applyFont="1" applyFill="1" applyBorder="1" applyAlignment="1">
      <alignment vertical="center"/>
    </xf>
    <xf numFmtId="0" fontId="28" fillId="0" borderId="0" xfId="63" applyFont="1" applyFill="1" applyProtection="1">
      <protection locked="0"/>
    </xf>
    <xf numFmtId="176" fontId="14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19" fillId="0" borderId="0" xfId="0" applyNumberFormat="1" applyFont="1" applyFill="1" applyBorder="1" applyAlignment="1"/>
    <xf numFmtId="176" fontId="20" fillId="0" borderId="0" xfId="0" applyNumberFormat="1" applyFont="1" applyFill="1" applyBorder="1" applyAlignment="1">
      <alignment horizontal="center"/>
    </xf>
    <xf numFmtId="0" fontId="29" fillId="0" borderId="0" xfId="0" applyFont="1" applyFill="1">
      <alignment vertical="center"/>
    </xf>
    <xf numFmtId="0" fontId="18" fillId="0" borderId="0" xfId="0" applyFont="1" applyFill="1">
      <alignment vertical="center"/>
    </xf>
    <xf numFmtId="1" fontId="8" fillId="0" borderId="0" xfId="63" applyNumberFormat="1" applyFont="1" applyFill="1" applyAlignment="1" applyProtection="1">
      <alignment horizontal="center" vertical="center"/>
      <protection locked="0"/>
    </xf>
    <xf numFmtId="176" fontId="14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8" fontId="30" fillId="0" borderId="3" xfId="63" applyNumberFormat="1" applyFont="1" applyFill="1" applyBorder="1" applyAlignment="1">
      <alignment horizontal="center" vertical="center"/>
    </xf>
    <xf numFmtId="176" fontId="25" fillId="0" borderId="3" xfId="0" applyNumberFormat="1" applyFont="1" applyFill="1" applyBorder="1" applyAlignment="1">
      <alignment horizontal="left" vertical="center" wrapText="1"/>
    </xf>
    <xf numFmtId="179" fontId="5" fillId="0" borderId="3" xfId="63" applyNumberFormat="1" applyFont="1" applyFill="1" applyBorder="1" applyAlignment="1">
      <alignment horizontal="center" vertical="center"/>
    </xf>
    <xf numFmtId="178" fontId="5" fillId="0" borderId="3" xfId="63" applyNumberFormat="1" applyFont="1" applyFill="1" applyBorder="1" applyAlignment="1">
      <alignment horizontal="center" vertical="center"/>
    </xf>
    <xf numFmtId="176" fontId="25" fillId="0" borderId="3" xfId="80" applyNumberFormat="1" applyFont="1" applyFill="1" applyBorder="1" applyAlignment="1">
      <alignment vertical="center" wrapText="1"/>
    </xf>
    <xf numFmtId="182" fontId="5" fillId="0" borderId="3" xfId="63" applyNumberFormat="1" applyFont="1" applyFill="1" applyBorder="1" applyAlignment="1">
      <alignment horizontal="center" vertical="center"/>
    </xf>
    <xf numFmtId="176" fontId="25" fillId="0" borderId="3" xfId="0" applyNumberFormat="1" applyFont="1" applyFill="1" applyBorder="1" applyAlignment="1">
      <alignment vertical="center" wrapText="1"/>
    </xf>
    <xf numFmtId="176" fontId="19" fillId="0" borderId="3" xfId="0" applyNumberFormat="1" applyFont="1" applyFill="1" applyBorder="1" applyAlignment="1">
      <alignment horizontal="center"/>
    </xf>
    <xf numFmtId="0" fontId="29" fillId="0" borderId="3" xfId="0" applyFont="1" applyFill="1" applyBorder="1">
      <alignment vertical="center"/>
    </xf>
    <xf numFmtId="176" fontId="20" fillId="0" borderId="0" xfId="0" applyNumberFormat="1" applyFont="1" applyFill="1" applyBorder="1" applyAlignment="1"/>
    <xf numFmtId="176" fontId="21" fillId="0" borderId="0" xfId="0" applyNumberFormat="1" applyFont="1" applyFill="1" applyBorder="1" applyAlignment="1">
      <alignment horizontal="center"/>
    </xf>
    <xf numFmtId="183" fontId="29" fillId="0" borderId="0" xfId="0" applyNumberFormat="1" applyFont="1" applyFill="1">
      <alignment vertical="center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 1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常规 3 11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常规 3 12" xfId="50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常规 3 13" xfId="55"/>
    <cellStyle name="60% - 强调文字颜色 6" xfId="56" builtinId="52"/>
    <cellStyle name="常规 11" xfId="57"/>
    <cellStyle name="常规 13" xfId="58"/>
    <cellStyle name="常规 14" xfId="59"/>
    <cellStyle name="常规 2 10 2" xfId="60"/>
    <cellStyle name="常规 15" xfId="61"/>
    <cellStyle name="常规 17" xfId="62"/>
    <cellStyle name="常规 2" xfId="63"/>
    <cellStyle name="常规 3 15" xfId="64"/>
    <cellStyle name="常规 3 20" xfId="65"/>
    <cellStyle name="常规 3 16" xfId="66"/>
    <cellStyle name="常规 3 21" xfId="67"/>
    <cellStyle name="常规 3 17" xfId="68"/>
    <cellStyle name="常规 3 22" xfId="69"/>
    <cellStyle name="常规 3 18" xfId="70"/>
    <cellStyle name="常规 3 19" xfId="71"/>
    <cellStyle name="常规 3 2" xfId="72"/>
    <cellStyle name="常规 3 3" xfId="73"/>
    <cellStyle name="常规 3 4" xfId="74"/>
    <cellStyle name="常规 3 5" xfId="75"/>
    <cellStyle name="常规 3 6" xfId="76"/>
    <cellStyle name="常规 3 7" xfId="77"/>
    <cellStyle name="常规 3 8" xfId="78"/>
    <cellStyle name="常规 3 9" xfId="79"/>
    <cellStyle name="常规 7" xfId="80"/>
    <cellStyle name="常规 8" xfId="81"/>
    <cellStyle name="常规 9" xfId="82"/>
    <cellStyle name="常规_Sheet1" xfId="8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H7" sqref="H7"/>
    </sheetView>
  </sheetViews>
  <sheetFormatPr defaultColWidth="9" defaultRowHeight="15"/>
  <cols>
    <col min="1" max="1" width="28.5" style="128" customWidth="1"/>
    <col min="2" max="2" width="9.75" style="128" customWidth="1"/>
    <col min="3" max="3" width="14.625" style="128" customWidth="1"/>
    <col min="4" max="4" width="13.625" style="128" customWidth="1"/>
    <col min="5" max="5" width="28" style="128" customWidth="1"/>
    <col min="6" max="6" width="9.75" style="128" customWidth="1"/>
    <col min="7" max="7" width="13.125" style="128" customWidth="1"/>
    <col min="8" max="8" width="13.625" style="128" customWidth="1"/>
    <col min="9" max="9" width="10.875" style="128" customWidth="1"/>
    <col min="10" max="10" width="9" style="128"/>
    <col min="11" max="11" width="9.75" style="128"/>
    <col min="12" max="12" width="9" style="128"/>
    <col min="13" max="13" width="9.75" style="128"/>
    <col min="14" max="16384" width="9" style="128"/>
  </cols>
  <sheetData>
    <row r="1" ht="18.75" spans="1:1">
      <c r="A1" s="129" t="s">
        <v>0</v>
      </c>
    </row>
    <row r="2" s="123" customFormat="1" ht="38.1" customHeight="1" spans="1:8">
      <c r="A2" s="130" t="s">
        <v>1</v>
      </c>
      <c r="B2" s="130"/>
      <c r="C2" s="130"/>
      <c r="D2" s="130"/>
      <c r="E2" s="130"/>
      <c r="F2" s="130"/>
      <c r="G2" s="130"/>
      <c r="H2" s="130"/>
    </row>
    <row r="3" s="124" customFormat="1" ht="24" customHeight="1" spans="1:8">
      <c r="A3" s="131"/>
      <c r="B3" s="131"/>
      <c r="C3" s="131"/>
      <c r="D3" s="131"/>
      <c r="E3" s="131"/>
      <c r="F3" s="131"/>
      <c r="G3" s="132"/>
      <c r="H3" s="132" t="s">
        <v>2</v>
      </c>
    </row>
    <row r="4" s="125" customFormat="1" ht="27.95" customHeight="1" spans="1:13">
      <c r="A4" s="133" t="s">
        <v>3</v>
      </c>
      <c r="B4" s="133"/>
      <c r="C4" s="133"/>
      <c r="D4" s="133"/>
      <c r="E4" s="133" t="s">
        <v>4</v>
      </c>
      <c r="F4" s="133"/>
      <c r="G4" s="133"/>
      <c r="H4" s="133"/>
      <c r="J4" s="143"/>
      <c r="K4" s="143"/>
      <c r="L4" s="143"/>
      <c r="M4" s="143"/>
    </row>
    <row r="5" s="126" customFormat="1" ht="57" customHeight="1" spans="1:8">
      <c r="A5" s="133" t="s">
        <v>5</v>
      </c>
      <c r="B5" s="133" t="s">
        <v>6</v>
      </c>
      <c r="C5" s="133" t="s">
        <v>7</v>
      </c>
      <c r="D5" s="95" t="s">
        <v>8</v>
      </c>
      <c r="E5" s="133" t="s">
        <v>5</v>
      </c>
      <c r="F5" s="133" t="s">
        <v>6</v>
      </c>
      <c r="G5" s="133" t="s">
        <v>7</v>
      </c>
      <c r="H5" s="95" t="s">
        <v>8</v>
      </c>
    </row>
    <row r="6" s="127" customFormat="1" ht="27.95" customHeight="1" spans="1:12">
      <c r="A6" s="133" t="s">
        <v>9</v>
      </c>
      <c r="B6" s="134">
        <f>B7+B8</f>
        <v>7909.713424</v>
      </c>
      <c r="C6" s="134">
        <f>C7+C8</f>
        <v>13591.963424</v>
      </c>
      <c r="D6" s="44">
        <f>D7+D8+D12+D13</f>
        <v>25539.222129</v>
      </c>
      <c r="E6" s="133" t="s">
        <v>10</v>
      </c>
      <c r="F6" s="44">
        <f>F7</f>
        <v>7909.713424</v>
      </c>
      <c r="G6" s="44">
        <f>G7+G9+G11</f>
        <v>13591.963424</v>
      </c>
      <c r="H6" s="44">
        <f>H7+H9+H11+H12</f>
        <v>25539.222129</v>
      </c>
      <c r="J6" s="144"/>
      <c r="L6" s="144"/>
    </row>
    <row r="7" s="126" customFormat="1" ht="27.95" customHeight="1" spans="1:9">
      <c r="A7" s="135" t="s">
        <v>11</v>
      </c>
      <c r="B7" s="116">
        <v>3570</v>
      </c>
      <c r="C7" s="116">
        <v>9252.25</v>
      </c>
      <c r="D7" s="136">
        <v>9252.25</v>
      </c>
      <c r="E7" s="135" t="s">
        <v>12</v>
      </c>
      <c r="F7" s="137">
        <v>7909.713424</v>
      </c>
      <c r="G7" s="137">
        <v>13591.963424</v>
      </c>
      <c r="H7" s="137">
        <v>22715.293157</v>
      </c>
      <c r="I7" s="145"/>
    </row>
    <row r="8" s="126" customFormat="1" ht="27.95" customHeight="1" spans="1:8">
      <c r="A8" s="135" t="s">
        <v>13</v>
      </c>
      <c r="B8" s="116">
        <v>4339.713424</v>
      </c>
      <c r="C8" s="116">
        <v>4339.713424</v>
      </c>
      <c r="D8" s="136">
        <f>SUM(D9:D11)</f>
        <v>12319.586415</v>
      </c>
      <c r="E8" s="135" t="s">
        <v>14</v>
      </c>
      <c r="F8" s="137"/>
      <c r="G8" s="137"/>
      <c r="H8" s="137"/>
    </row>
    <row r="9" s="126" customFormat="1" ht="27.95" customHeight="1" spans="1:8">
      <c r="A9" s="135" t="s">
        <v>15</v>
      </c>
      <c r="B9" s="116">
        <v>194.67</v>
      </c>
      <c r="C9" s="116">
        <v>194.67</v>
      </c>
      <c r="D9" s="136">
        <v>194.67</v>
      </c>
      <c r="E9" s="135" t="s">
        <v>16</v>
      </c>
      <c r="F9" s="137"/>
      <c r="G9" s="137"/>
      <c r="H9" s="137">
        <v>305.099189</v>
      </c>
    </row>
    <row r="10" s="126" customFormat="1" ht="27.95" customHeight="1" spans="1:8">
      <c r="A10" s="135" t="s">
        <v>17</v>
      </c>
      <c r="B10" s="116">
        <v>4135.043424</v>
      </c>
      <c r="C10" s="116">
        <v>4135.043424</v>
      </c>
      <c r="D10" s="136">
        <v>3827.349024</v>
      </c>
      <c r="E10" s="135" t="s">
        <v>18</v>
      </c>
      <c r="F10" s="137"/>
      <c r="G10" s="137"/>
      <c r="H10" s="137"/>
    </row>
    <row r="11" s="126" customFormat="1" ht="27.95" customHeight="1" spans="1:8">
      <c r="A11" s="135" t="s">
        <v>19</v>
      </c>
      <c r="B11" s="116">
        <v>10</v>
      </c>
      <c r="C11" s="116">
        <v>10</v>
      </c>
      <c r="D11" s="136">
        <v>8297.567391</v>
      </c>
      <c r="E11" s="138" t="s">
        <v>20</v>
      </c>
      <c r="F11" s="139"/>
      <c r="G11" s="137"/>
      <c r="H11" s="137">
        <v>1061.466768</v>
      </c>
    </row>
    <row r="12" s="126" customFormat="1" ht="27.95" customHeight="1" spans="1:8">
      <c r="A12" s="140" t="s">
        <v>21</v>
      </c>
      <c r="B12" s="114"/>
      <c r="C12" s="114"/>
      <c r="D12" s="137">
        <v>3957.385714</v>
      </c>
      <c r="E12" s="138" t="s">
        <v>22</v>
      </c>
      <c r="F12" s="141"/>
      <c r="G12" s="141"/>
      <c r="H12" s="141">
        <v>1457.363015</v>
      </c>
    </row>
    <row r="13" ht="33" customHeight="1" spans="1:8">
      <c r="A13" s="140" t="s">
        <v>23</v>
      </c>
      <c r="B13" s="142"/>
      <c r="C13" s="142"/>
      <c r="D13" s="136">
        <v>10</v>
      </c>
      <c r="E13" s="142"/>
      <c r="F13" s="142"/>
      <c r="G13" s="142"/>
      <c r="H13" s="142"/>
    </row>
  </sheetData>
  <mergeCells count="3">
    <mergeCell ref="A2:H2"/>
    <mergeCell ref="A4:D4"/>
    <mergeCell ref="E4:H4"/>
  </mergeCells>
  <printOptions horizontalCentered="1" verticalCentered="1"/>
  <pageMargins left="0.590551181102362" right="0.590551181102362" top="0.748031496062992" bottom="0.826771653543307" header="0.511811023622047" footer="0.511811023622047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E10" sqref="E10"/>
    </sheetView>
  </sheetViews>
  <sheetFormatPr defaultColWidth="9" defaultRowHeight="14.25" outlineLevelCol="3"/>
  <cols>
    <col min="1" max="1" width="40.5" style="110" customWidth="1"/>
    <col min="2" max="3" width="15.875" style="110" customWidth="1"/>
    <col min="4" max="4" width="15.25" style="89" customWidth="1"/>
    <col min="5" max="16375" width="9" style="89"/>
    <col min="16376" max="16384" width="9" style="111"/>
  </cols>
  <sheetData>
    <row r="1" spans="1:1">
      <c r="A1" s="110" t="s">
        <v>24</v>
      </c>
    </row>
    <row r="2" s="89" customFormat="1" ht="33" customHeight="1" spans="1:4">
      <c r="A2" s="93" t="s">
        <v>25</v>
      </c>
      <c r="B2" s="93"/>
      <c r="C2" s="93"/>
      <c r="D2" s="93"/>
    </row>
    <row r="3" s="89" customFormat="1" ht="21.95" customHeight="1" spans="1:4">
      <c r="A3" s="112"/>
      <c r="B3" s="113"/>
      <c r="C3" s="113"/>
      <c r="D3" s="40" t="s">
        <v>26</v>
      </c>
    </row>
    <row r="4" s="89" customFormat="1" ht="21.95" customHeight="1" spans="1:4">
      <c r="A4" s="94" t="s">
        <v>27</v>
      </c>
      <c r="B4" s="69" t="s">
        <v>28</v>
      </c>
      <c r="C4" s="69" t="s">
        <v>29</v>
      </c>
      <c r="D4" s="69" t="s">
        <v>8</v>
      </c>
    </row>
    <row r="5" s="89" customFormat="1" ht="21.95" customHeight="1" spans="1:4">
      <c r="A5" s="94"/>
      <c r="B5" s="69"/>
      <c r="C5" s="69"/>
      <c r="D5" s="69"/>
    </row>
    <row r="6" s="88" customFormat="1" ht="24" customHeight="1" spans="1:4">
      <c r="A6" s="97" t="s">
        <v>30</v>
      </c>
      <c r="B6" s="114">
        <f>B7+B21</f>
        <v>3570</v>
      </c>
      <c r="C6" s="114">
        <f>C7+C21</f>
        <v>9252.25</v>
      </c>
      <c r="D6" s="114">
        <f>D7+D21</f>
        <v>9252.25</v>
      </c>
    </row>
    <row r="7" s="89" customFormat="1" ht="24" customHeight="1" spans="1:4">
      <c r="A7" s="115" t="s">
        <v>31</v>
      </c>
      <c r="B7" s="116">
        <v>3520</v>
      </c>
      <c r="C7" s="116">
        <v>8848.9</v>
      </c>
      <c r="D7" s="116">
        <v>8848.9</v>
      </c>
    </row>
    <row r="8" s="89" customFormat="1" ht="24" customHeight="1" spans="1:4">
      <c r="A8" s="100" t="s">
        <v>32</v>
      </c>
      <c r="B8" s="117">
        <v>1500</v>
      </c>
      <c r="C8" s="118">
        <v>849.89</v>
      </c>
      <c r="D8" s="118">
        <v>849.89</v>
      </c>
    </row>
    <row r="9" s="89" customFormat="1" ht="24" customHeight="1" spans="1:4">
      <c r="A9" s="100" t="s">
        <v>33</v>
      </c>
      <c r="B9" s="117">
        <v>870</v>
      </c>
      <c r="C9" s="118">
        <v>225.87</v>
      </c>
      <c r="D9" s="118">
        <v>225.87</v>
      </c>
    </row>
    <row r="10" s="89" customFormat="1" ht="24" customHeight="1" spans="1:4">
      <c r="A10" s="100" t="s">
        <v>34</v>
      </c>
      <c r="B10" s="117">
        <v>50</v>
      </c>
      <c r="C10" s="118">
        <v>47.81</v>
      </c>
      <c r="D10" s="118">
        <v>47.81</v>
      </c>
    </row>
    <row r="11" s="89" customFormat="1" ht="24" hidden="1" customHeight="1" spans="1:4">
      <c r="A11" s="100" t="s">
        <v>35</v>
      </c>
      <c r="B11" s="119"/>
      <c r="C11" s="120"/>
      <c r="D11" s="120"/>
    </row>
    <row r="12" s="89" customFormat="1" ht="24" hidden="1" customHeight="1" spans="1:4">
      <c r="A12" s="100" t="s">
        <v>36</v>
      </c>
      <c r="B12" s="119"/>
      <c r="C12" s="120"/>
      <c r="D12" s="120"/>
    </row>
    <row r="13" s="89" customFormat="1" ht="24" customHeight="1" spans="1:4">
      <c r="A13" s="100" t="s">
        <v>37</v>
      </c>
      <c r="B13" s="117">
        <v>100</v>
      </c>
      <c r="C13" s="118">
        <v>52.81</v>
      </c>
      <c r="D13" s="118">
        <v>52.81</v>
      </c>
    </row>
    <row r="14" s="89" customFormat="1" ht="24" hidden="1" customHeight="1" spans="1:4">
      <c r="A14" s="115" t="s">
        <v>38</v>
      </c>
      <c r="B14" s="119"/>
      <c r="C14" s="120"/>
      <c r="D14" s="120"/>
    </row>
    <row r="15" s="89" customFormat="1" ht="24" customHeight="1" spans="1:4">
      <c r="A15" s="115" t="s">
        <v>39</v>
      </c>
      <c r="B15" s="117"/>
      <c r="C15" s="118">
        <v>0.46</v>
      </c>
      <c r="D15" s="118">
        <v>0.46</v>
      </c>
    </row>
    <row r="16" s="89" customFormat="1" ht="18.75" spans="1:4">
      <c r="A16" s="115" t="s">
        <v>40</v>
      </c>
      <c r="B16" s="117">
        <v>1000</v>
      </c>
      <c r="C16" s="117">
        <v>7672.06</v>
      </c>
      <c r="D16" s="117">
        <v>7672.06</v>
      </c>
    </row>
    <row r="17" s="89" customFormat="1" ht="18.75" hidden="1" spans="1:4">
      <c r="A17" s="115" t="s">
        <v>41</v>
      </c>
      <c r="B17" s="120"/>
      <c r="C17" s="114"/>
      <c r="D17" s="114"/>
    </row>
    <row r="18" s="89" customFormat="1" ht="18.75" hidden="1" spans="1:4">
      <c r="A18" s="100" t="s">
        <v>42</v>
      </c>
      <c r="B18" s="120"/>
      <c r="C18" s="114"/>
      <c r="D18" s="114"/>
    </row>
    <row r="19" s="89" customFormat="1" ht="18.75" hidden="1" spans="1:4">
      <c r="A19" s="100" t="s">
        <v>43</v>
      </c>
      <c r="B19" s="120"/>
      <c r="C19" s="114"/>
      <c r="D19" s="114"/>
    </row>
    <row r="20" s="89" customFormat="1" ht="18.75" hidden="1" spans="1:4">
      <c r="A20" s="115" t="s">
        <v>44</v>
      </c>
      <c r="B20" s="120"/>
      <c r="C20" s="114"/>
      <c r="D20" s="114"/>
    </row>
    <row r="21" s="89" customFormat="1" ht="24" customHeight="1" spans="1:4">
      <c r="A21" s="115" t="s">
        <v>45</v>
      </c>
      <c r="B21" s="120">
        <f>SUM(B23:B34)</f>
        <v>50</v>
      </c>
      <c r="C21" s="114">
        <f>SUM(C23:C34)</f>
        <v>403.35</v>
      </c>
      <c r="D21" s="114">
        <f>SUM(D23:D34)</f>
        <v>403.35</v>
      </c>
    </row>
    <row r="22" s="89" customFormat="1" ht="24" hidden="1" customHeight="1" spans="1:4">
      <c r="A22" s="115" t="s">
        <v>46</v>
      </c>
      <c r="B22" s="120">
        <f>SUM(B23:B27)</f>
        <v>0</v>
      </c>
      <c r="C22" s="114">
        <f>SUM(C23:C27)</f>
        <v>0</v>
      </c>
      <c r="D22" s="114">
        <f>SUM(D23:D27)</f>
        <v>0</v>
      </c>
    </row>
    <row r="23" s="89" customFormat="1" ht="24" hidden="1" customHeight="1" spans="1:4">
      <c r="A23" s="115" t="s">
        <v>47</v>
      </c>
      <c r="B23" s="120"/>
      <c r="C23" s="114"/>
      <c r="D23" s="114"/>
    </row>
    <row r="24" s="89" customFormat="1" ht="24" hidden="1" customHeight="1" spans="1:4">
      <c r="A24" s="115" t="s">
        <v>48</v>
      </c>
      <c r="B24" s="120"/>
      <c r="C24" s="114"/>
      <c r="D24" s="114"/>
    </row>
    <row r="25" s="89" customFormat="1" ht="24" hidden="1" customHeight="1" spans="1:4">
      <c r="A25" s="121" t="s">
        <v>49</v>
      </c>
      <c r="B25" s="120"/>
      <c r="C25" s="114"/>
      <c r="D25" s="114"/>
    </row>
    <row r="26" s="89" customFormat="1" ht="24" hidden="1" customHeight="1" spans="1:4">
      <c r="A26" s="121" t="s">
        <v>50</v>
      </c>
      <c r="B26" s="120"/>
      <c r="C26" s="114"/>
      <c r="D26" s="114"/>
    </row>
    <row r="27" s="89" customFormat="1" ht="24" hidden="1" customHeight="1" spans="1:4">
      <c r="A27" s="122" t="s">
        <v>51</v>
      </c>
      <c r="B27" s="120"/>
      <c r="C27" s="114"/>
      <c r="D27" s="114"/>
    </row>
    <row r="28" s="89" customFormat="1" ht="24" hidden="1" customHeight="1" spans="1:4">
      <c r="A28" s="122" t="s">
        <v>52</v>
      </c>
      <c r="B28" s="120"/>
      <c r="C28" s="114"/>
      <c r="D28" s="114"/>
    </row>
    <row r="29" s="89" customFormat="1" ht="24" customHeight="1" spans="1:4">
      <c r="A29" s="122" t="s">
        <v>53</v>
      </c>
      <c r="B29" s="117"/>
      <c r="C29" s="118">
        <v>3.35</v>
      </c>
      <c r="D29" s="118">
        <v>3.35</v>
      </c>
    </row>
    <row r="30" s="89" customFormat="1" ht="24" hidden="1" customHeight="1" spans="1:4">
      <c r="A30" s="122" t="s">
        <v>54</v>
      </c>
      <c r="B30" s="117"/>
      <c r="C30" s="118"/>
      <c r="D30" s="118"/>
    </row>
    <row r="31" s="89" customFormat="1" ht="24" customHeight="1" spans="1:4">
      <c r="A31" s="122" t="s">
        <v>55</v>
      </c>
      <c r="B31" s="117">
        <v>50</v>
      </c>
      <c r="C31" s="118">
        <v>400</v>
      </c>
      <c r="D31" s="118">
        <v>400</v>
      </c>
    </row>
    <row r="32" s="89" customFormat="1" ht="24" hidden="1" customHeight="1" spans="1:4">
      <c r="A32" s="122" t="s">
        <v>56</v>
      </c>
      <c r="B32" s="114"/>
      <c r="C32" s="114"/>
      <c r="D32" s="114"/>
    </row>
    <row r="33" s="89" customFormat="1" ht="24" hidden="1" customHeight="1" spans="1:4">
      <c r="A33" s="122" t="s">
        <v>57</v>
      </c>
      <c r="B33" s="114"/>
      <c r="C33" s="114"/>
      <c r="D33" s="114"/>
    </row>
    <row r="34" s="89" customFormat="1" ht="24" hidden="1" customHeight="1" spans="1:4">
      <c r="A34" s="122" t="s">
        <v>58</v>
      </c>
      <c r="B34" s="114"/>
      <c r="C34" s="114"/>
      <c r="D34" s="114"/>
    </row>
  </sheetData>
  <mergeCells count="5">
    <mergeCell ref="A2:D2"/>
    <mergeCell ref="A4:A5"/>
    <mergeCell ref="B4:B5"/>
    <mergeCell ref="C4:C5"/>
    <mergeCell ref="D4:D5"/>
  </mergeCells>
  <printOptions horizontalCentered="1" verticalCentered="1"/>
  <pageMargins left="0.590551181102362" right="0.590551181102362" top="0.78740157480315" bottom="0.78740157480315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16" sqref="C16"/>
    </sheetView>
  </sheetViews>
  <sheetFormatPr defaultColWidth="9" defaultRowHeight="14.25" outlineLevelCol="5"/>
  <cols>
    <col min="1" max="1" width="9" style="90"/>
    <col min="2" max="2" width="35.25" style="37" customWidth="1"/>
    <col min="3" max="3" width="17.25" style="37" customWidth="1"/>
    <col min="4" max="4" width="18.5" style="91" customWidth="1"/>
    <col min="5" max="5" width="23.375" style="89" customWidth="1"/>
    <col min="6" max="6" width="10.375" style="89" customWidth="1"/>
    <col min="7" max="16377" width="9" style="89"/>
    <col min="16378" max="16384" width="9" style="90"/>
  </cols>
  <sheetData>
    <row r="1" ht="18.75" spans="1:2">
      <c r="A1" s="92" t="s">
        <v>59</v>
      </c>
      <c r="B1" s="92"/>
    </row>
    <row r="2" ht="20.25" spans="1:5">
      <c r="A2" s="93" t="s">
        <v>60</v>
      </c>
      <c r="B2" s="93"/>
      <c r="C2" s="93"/>
      <c r="D2" s="93"/>
      <c r="E2" s="93"/>
    </row>
    <row r="3" ht="20.1" customHeight="1" spans="5:5">
      <c r="E3" s="40" t="s">
        <v>26</v>
      </c>
    </row>
    <row r="4" ht="21.6" customHeight="1" spans="1:5">
      <c r="A4" s="68" t="s">
        <v>61</v>
      </c>
      <c r="B4" s="94" t="s">
        <v>27</v>
      </c>
      <c r="C4" s="69" t="s">
        <v>28</v>
      </c>
      <c r="D4" s="69" t="s">
        <v>29</v>
      </c>
      <c r="E4" s="95" t="s">
        <v>8</v>
      </c>
    </row>
    <row r="5" ht="21.6" customHeight="1" spans="1:5">
      <c r="A5" s="70"/>
      <c r="B5" s="94"/>
      <c r="C5" s="69"/>
      <c r="D5" s="69"/>
      <c r="E5" s="95"/>
    </row>
    <row r="6" s="88" customFormat="1" ht="21.6" customHeight="1" spans="1:6">
      <c r="A6" s="96"/>
      <c r="B6" s="97" t="s">
        <v>62</v>
      </c>
      <c r="C6" s="44">
        <f>SUM(C7:C17)</f>
        <v>7909.713424</v>
      </c>
      <c r="D6" s="44">
        <f>SUM(D7:D20)</f>
        <v>13591.963424</v>
      </c>
      <c r="E6" s="44">
        <f>SUM(E7:E20)</f>
        <v>25539.218972</v>
      </c>
      <c r="F6" s="98"/>
    </row>
    <row r="7" s="89" customFormat="1" ht="21.6" customHeight="1" spans="1:6">
      <c r="A7" s="99">
        <v>201</v>
      </c>
      <c r="B7" s="100" t="s">
        <v>63</v>
      </c>
      <c r="C7" s="101">
        <v>3875.702736</v>
      </c>
      <c r="D7" s="101">
        <v>9557.952736</v>
      </c>
      <c r="E7" s="101">
        <v>12744.52</v>
      </c>
      <c r="F7" s="102"/>
    </row>
    <row r="8" s="89" customFormat="1" ht="21.6" customHeight="1" spans="1:6">
      <c r="A8" s="99">
        <v>207</v>
      </c>
      <c r="B8" s="100" t="s">
        <v>64</v>
      </c>
      <c r="C8" s="101">
        <v>21.8</v>
      </c>
      <c r="D8" s="101">
        <v>21.8</v>
      </c>
      <c r="E8" s="101">
        <v>580.53</v>
      </c>
      <c r="F8" s="102"/>
    </row>
    <row r="9" s="89" customFormat="1" ht="21.6" customHeight="1" spans="1:6">
      <c r="A9" s="99">
        <v>208</v>
      </c>
      <c r="B9" s="100" t="s">
        <v>65</v>
      </c>
      <c r="C9" s="101">
        <v>758.668464</v>
      </c>
      <c r="D9" s="101">
        <v>758.668464</v>
      </c>
      <c r="E9" s="101">
        <v>841.21</v>
      </c>
      <c r="F9" s="102"/>
    </row>
    <row r="10" s="89" customFormat="1" ht="21.6" customHeight="1" spans="1:6">
      <c r="A10" s="99">
        <v>210</v>
      </c>
      <c r="B10" s="100" t="s">
        <v>66</v>
      </c>
      <c r="C10" s="101">
        <v>262.022824</v>
      </c>
      <c r="D10" s="101">
        <v>262.022824</v>
      </c>
      <c r="E10" s="101">
        <v>273.15</v>
      </c>
      <c r="F10" s="102"/>
    </row>
    <row r="11" s="89" customFormat="1" ht="21.6" customHeight="1" spans="1:6">
      <c r="A11" s="99">
        <v>211</v>
      </c>
      <c r="B11" s="100" t="s">
        <v>67</v>
      </c>
      <c r="C11" s="101">
        <v>300</v>
      </c>
      <c r="D11" s="101">
        <v>300</v>
      </c>
      <c r="E11" s="101">
        <v>283.19</v>
      </c>
      <c r="F11" s="102"/>
    </row>
    <row r="12" s="89" customFormat="1" ht="21.6" customHeight="1" spans="1:6">
      <c r="A12" s="99">
        <v>212</v>
      </c>
      <c r="B12" s="100" t="s">
        <v>68</v>
      </c>
      <c r="C12" s="101">
        <v>123.6944</v>
      </c>
      <c r="D12" s="101">
        <v>123.6944</v>
      </c>
      <c r="E12" s="101">
        <v>271.33</v>
      </c>
      <c r="F12" s="102"/>
    </row>
    <row r="13" s="89" customFormat="1" ht="21.6" customHeight="1" spans="1:6">
      <c r="A13" s="99">
        <v>213</v>
      </c>
      <c r="B13" s="100" t="s">
        <v>69</v>
      </c>
      <c r="C13" s="101">
        <v>2328.0806</v>
      </c>
      <c r="D13" s="101">
        <v>2328.0806</v>
      </c>
      <c r="E13" s="101">
        <v>6520.35</v>
      </c>
      <c r="F13" s="102"/>
    </row>
    <row r="14" s="89" customFormat="1" ht="21.6" customHeight="1" spans="1:6">
      <c r="A14" s="99">
        <v>214</v>
      </c>
      <c r="B14" s="100" t="s">
        <v>70</v>
      </c>
      <c r="C14" s="101"/>
      <c r="D14" s="101"/>
      <c r="E14" s="101">
        <v>15.16</v>
      </c>
      <c r="F14" s="102"/>
    </row>
    <row r="15" s="89" customFormat="1" ht="21.6" customHeight="1" spans="1:6">
      <c r="A15" s="99">
        <v>215</v>
      </c>
      <c r="B15" s="100" t="s">
        <v>71</v>
      </c>
      <c r="C15" s="101"/>
      <c r="D15" s="101"/>
      <c r="E15" s="101">
        <v>2.94</v>
      </c>
      <c r="F15" s="102"/>
    </row>
    <row r="16" s="89" customFormat="1" ht="21.6" customHeight="1" spans="1:6">
      <c r="A16" s="99">
        <v>221</v>
      </c>
      <c r="B16" s="100" t="s">
        <v>72</v>
      </c>
      <c r="C16" s="101">
        <v>239.7444</v>
      </c>
      <c r="D16" s="101">
        <v>239.7444</v>
      </c>
      <c r="E16" s="101">
        <v>58.48</v>
      </c>
      <c r="F16" s="102"/>
    </row>
    <row r="17" s="89" customFormat="1" ht="21.6" customHeight="1" spans="1:6">
      <c r="A17" s="99">
        <v>224</v>
      </c>
      <c r="B17" s="100" t="s">
        <v>73</v>
      </c>
      <c r="C17" s="103"/>
      <c r="D17" s="104"/>
      <c r="E17" s="105">
        <v>1124.43</v>
      </c>
      <c r="F17" s="102"/>
    </row>
    <row r="18" s="89" customFormat="1" ht="21.6" customHeight="1" spans="1:6">
      <c r="A18" s="99">
        <v>231</v>
      </c>
      <c r="B18" s="100" t="s">
        <v>74</v>
      </c>
      <c r="C18" s="101"/>
      <c r="D18" s="101"/>
      <c r="E18" s="105">
        <v>1457.363015</v>
      </c>
      <c r="F18" s="102"/>
    </row>
    <row r="19" s="89" customFormat="1" ht="18.75" spans="1:5">
      <c r="A19" s="99"/>
      <c r="B19" s="100" t="s">
        <v>75</v>
      </c>
      <c r="C19" s="106"/>
      <c r="D19" s="106"/>
      <c r="E19" s="107">
        <v>1061.466768</v>
      </c>
    </row>
    <row r="20" ht="40" customHeight="1" spans="1:5">
      <c r="A20" s="108"/>
      <c r="B20" s="109" t="s">
        <v>76</v>
      </c>
      <c r="C20" s="106"/>
      <c r="D20" s="106"/>
      <c r="E20" s="107">
        <v>305.099189</v>
      </c>
    </row>
  </sheetData>
  <mergeCells count="6">
    <mergeCell ref="A2:E2"/>
    <mergeCell ref="A4:A5"/>
    <mergeCell ref="B4:B5"/>
    <mergeCell ref="C4:C5"/>
    <mergeCell ref="D4:D5"/>
    <mergeCell ref="E4:E5"/>
  </mergeCells>
  <printOptions horizontalCentered="1"/>
  <pageMargins left="0.47244094488189" right="0.47244094488189" top="0.78740157480315" bottom="0.78740157480315" header="0.511811023622047" footer="0.51181102362204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027"/>
  <sheetViews>
    <sheetView showZeros="0" workbookViewId="0">
      <selection activeCell="D6" sqref="D6"/>
    </sheetView>
  </sheetViews>
  <sheetFormatPr defaultColWidth="9" defaultRowHeight="15.75"/>
  <cols>
    <col min="1" max="1" width="9" style="62"/>
    <col min="2" max="2" width="36" style="63" customWidth="1"/>
    <col min="3" max="3" width="13.75" style="64" customWidth="1"/>
    <col min="4" max="4" width="14.625" style="64" customWidth="1"/>
    <col min="5" max="5" width="15.875" style="65" customWidth="1"/>
    <col min="6" max="16384" width="9" style="62"/>
  </cols>
  <sheetData>
    <row r="1" s="60" customFormat="1" spans="1:16377">
      <c r="A1" s="37" t="s">
        <v>77</v>
      </c>
      <c r="B1" s="37"/>
      <c r="C1" s="66"/>
      <c r="D1" s="67"/>
      <c r="E1" s="65"/>
      <c r="XEU1" s="62"/>
      <c r="XEV1" s="62"/>
      <c r="XEW1" s="62"/>
    </row>
    <row r="2" s="60" customFormat="1" ht="53.1" customHeight="1" spans="1:16377">
      <c r="A2" s="38" t="s">
        <v>78</v>
      </c>
      <c r="B2" s="38"/>
      <c r="C2" s="38"/>
      <c r="D2" s="38"/>
      <c r="E2" s="38"/>
      <c r="XEU2" s="62"/>
      <c r="XEV2" s="62"/>
      <c r="XEW2" s="62"/>
    </row>
    <row r="3" ht="18.95" customHeight="1" spans="5:5">
      <c r="E3" s="40" t="s">
        <v>26</v>
      </c>
    </row>
    <row r="4" ht="29.1" customHeight="1" spans="1:5">
      <c r="A4" s="68" t="s">
        <v>61</v>
      </c>
      <c r="B4" s="68" t="s">
        <v>79</v>
      </c>
      <c r="C4" s="69" t="s">
        <v>28</v>
      </c>
      <c r="D4" s="69" t="s">
        <v>29</v>
      </c>
      <c r="E4" s="69" t="s">
        <v>8</v>
      </c>
    </row>
    <row r="5" ht="29.1" customHeight="1" spans="1:5">
      <c r="A5" s="70"/>
      <c r="B5" s="70"/>
      <c r="C5" s="69"/>
      <c r="D5" s="69"/>
      <c r="E5" s="69"/>
    </row>
    <row r="6" s="36" customFormat="1" ht="29.1" customHeight="1" spans="1:5">
      <c r="A6" s="71" t="s">
        <v>62</v>
      </c>
      <c r="B6" s="72"/>
      <c r="C6" s="73">
        <f>C7+C434+C491+C618+C691+C768+C791+C898+C899+C963+C964+C1013+C1026+C1027</f>
        <v>7909.713424</v>
      </c>
      <c r="D6" s="73">
        <f>D7+D434+D491+D618+D691+D768+D791+D898+D899+D963+D964+D1013+D1026+D1027</f>
        <v>13591.963424</v>
      </c>
      <c r="E6" s="73">
        <f>E7+E434+E491+E618+E691+E768+E791+E898+E899+E963+E964+E1013+E1026+E1027</f>
        <v>25539.218972</v>
      </c>
    </row>
    <row r="7" s="61" customFormat="1" ht="15" customHeight="1" spans="1:5">
      <c r="A7" s="74">
        <v>201</v>
      </c>
      <c r="B7" s="74" t="s">
        <v>80</v>
      </c>
      <c r="C7" s="75">
        <v>3875.702736</v>
      </c>
      <c r="D7" s="75">
        <v>9557.952736</v>
      </c>
      <c r="E7" s="75">
        <v>12744.52</v>
      </c>
    </row>
    <row r="8" ht="15" customHeight="1" spans="1:5">
      <c r="A8" s="76">
        <v>20101</v>
      </c>
      <c r="B8" s="74" t="s">
        <v>81</v>
      </c>
      <c r="C8" s="77"/>
      <c r="D8" s="78"/>
      <c r="E8" s="79"/>
    </row>
    <row r="9" ht="15" customHeight="1" spans="1:5">
      <c r="A9" s="76">
        <v>2010101</v>
      </c>
      <c r="B9" s="76" t="s">
        <v>82</v>
      </c>
      <c r="C9" s="77"/>
      <c r="D9" s="78"/>
      <c r="E9" s="79"/>
    </row>
    <row r="10" ht="15" customHeight="1" spans="1:5">
      <c r="A10" s="76">
        <v>2010102</v>
      </c>
      <c r="B10" s="76" t="s">
        <v>83</v>
      </c>
      <c r="C10" s="77"/>
      <c r="D10" s="78"/>
      <c r="E10" s="79"/>
    </row>
    <row r="11" ht="15" customHeight="1" spans="1:5">
      <c r="A11" s="76">
        <v>2010103</v>
      </c>
      <c r="B11" s="76" t="s">
        <v>84</v>
      </c>
      <c r="C11" s="77"/>
      <c r="D11" s="78"/>
      <c r="E11" s="79"/>
    </row>
    <row r="12" ht="15" customHeight="1" spans="1:5">
      <c r="A12" s="76">
        <v>2010104</v>
      </c>
      <c r="B12" s="76" t="s">
        <v>85</v>
      </c>
      <c r="C12" s="77"/>
      <c r="D12" s="78"/>
      <c r="E12" s="79"/>
    </row>
    <row r="13" ht="15" customHeight="1" spans="1:5">
      <c r="A13" s="76">
        <v>2010105</v>
      </c>
      <c r="B13" s="76" t="s">
        <v>86</v>
      </c>
      <c r="C13" s="77"/>
      <c r="D13" s="78"/>
      <c r="E13" s="79"/>
    </row>
    <row r="14" ht="15" customHeight="1" spans="1:5">
      <c r="A14" s="76">
        <v>2010106</v>
      </c>
      <c r="B14" s="76" t="s">
        <v>87</v>
      </c>
      <c r="C14" s="77"/>
      <c r="D14" s="78"/>
      <c r="E14" s="79"/>
    </row>
    <row r="15" ht="15" customHeight="1" spans="1:5">
      <c r="A15" s="76">
        <v>2010107</v>
      </c>
      <c r="B15" s="76" t="s">
        <v>88</v>
      </c>
      <c r="C15" s="77"/>
      <c r="D15" s="78"/>
      <c r="E15" s="79"/>
    </row>
    <row r="16" ht="15" customHeight="1" spans="1:5">
      <c r="A16" s="76">
        <v>2010108</v>
      </c>
      <c r="B16" s="76" t="s">
        <v>89</v>
      </c>
      <c r="C16" s="77"/>
      <c r="D16" s="78"/>
      <c r="E16" s="79"/>
    </row>
    <row r="17" ht="15" customHeight="1" spans="1:5">
      <c r="A17" s="76">
        <v>2010109</v>
      </c>
      <c r="B17" s="76" t="s">
        <v>90</v>
      </c>
      <c r="C17" s="77"/>
      <c r="D17" s="78"/>
      <c r="E17" s="79"/>
    </row>
    <row r="18" ht="15" customHeight="1" spans="1:5">
      <c r="A18" s="76">
        <v>2010150</v>
      </c>
      <c r="B18" s="76" t="s">
        <v>91</v>
      </c>
      <c r="C18" s="77"/>
      <c r="D18" s="78"/>
      <c r="E18" s="79"/>
    </row>
    <row r="19" ht="15" customHeight="1" spans="1:5">
      <c r="A19" s="76">
        <v>2010199</v>
      </c>
      <c r="B19" s="76" t="s">
        <v>92</v>
      </c>
      <c r="C19" s="77"/>
      <c r="D19" s="78"/>
      <c r="E19" s="79"/>
    </row>
    <row r="20" ht="15" customHeight="1" spans="1:5">
      <c r="A20" s="76">
        <v>20102</v>
      </c>
      <c r="B20" s="74" t="s">
        <v>93</v>
      </c>
      <c r="C20" s="77"/>
      <c r="D20" s="78"/>
      <c r="E20" s="79"/>
    </row>
    <row r="21" ht="15" customHeight="1" spans="1:5">
      <c r="A21" s="76">
        <v>2010201</v>
      </c>
      <c r="B21" s="76" t="s">
        <v>82</v>
      </c>
      <c r="C21" s="77"/>
      <c r="D21" s="78"/>
      <c r="E21" s="79"/>
    </row>
    <row r="22" ht="15" customHeight="1" spans="1:5">
      <c r="A22" s="76">
        <v>2010202</v>
      </c>
      <c r="B22" s="76" t="s">
        <v>83</v>
      </c>
      <c r="C22" s="77"/>
      <c r="D22" s="78"/>
      <c r="E22" s="79"/>
    </row>
    <row r="23" ht="15" customHeight="1" spans="1:5">
      <c r="A23" s="76">
        <v>2010203</v>
      </c>
      <c r="B23" s="76" t="s">
        <v>84</v>
      </c>
      <c r="C23" s="77"/>
      <c r="D23" s="78"/>
      <c r="E23" s="79"/>
    </row>
    <row r="24" ht="15" customHeight="1" spans="1:5">
      <c r="A24" s="76">
        <v>2010204</v>
      </c>
      <c r="B24" s="76" t="s">
        <v>94</v>
      </c>
      <c r="C24" s="77"/>
      <c r="D24" s="78"/>
      <c r="E24" s="79"/>
    </row>
    <row r="25" ht="15" customHeight="1" spans="1:5">
      <c r="A25" s="76">
        <v>2010205</v>
      </c>
      <c r="B25" s="76" t="s">
        <v>95</v>
      </c>
      <c r="C25" s="77"/>
      <c r="D25" s="78"/>
      <c r="E25" s="79"/>
    </row>
    <row r="26" ht="15" customHeight="1" spans="1:5">
      <c r="A26" s="76">
        <v>2010206</v>
      </c>
      <c r="B26" s="76" t="s">
        <v>96</v>
      </c>
      <c r="C26" s="77"/>
      <c r="D26" s="78"/>
      <c r="E26" s="79"/>
    </row>
    <row r="27" ht="15" customHeight="1" spans="1:5">
      <c r="A27" s="76">
        <v>2010250</v>
      </c>
      <c r="B27" s="76" t="s">
        <v>91</v>
      </c>
      <c r="C27" s="77"/>
      <c r="D27" s="78"/>
      <c r="E27" s="79"/>
    </row>
    <row r="28" ht="15" customHeight="1" spans="1:5">
      <c r="A28" s="76">
        <v>2010299</v>
      </c>
      <c r="B28" s="76" t="s">
        <v>97</v>
      </c>
      <c r="C28" s="77"/>
      <c r="D28" s="78"/>
      <c r="E28" s="79"/>
    </row>
    <row r="29" ht="15" customHeight="1" spans="1:5">
      <c r="A29" s="76">
        <v>20103</v>
      </c>
      <c r="B29" s="74" t="s">
        <v>98</v>
      </c>
      <c r="C29" s="77"/>
      <c r="D29" s="78"/>
      <c r="E29" s="80"/>
    </row>
    <row r="30" ht="15" customHeight="1" spans="1:5">
      <c r="A30" s="76">
        <v>2010301</v>
      </c>
      <c r="B30" s="76" t="s">
        <v>82</v>
      </c>
      <c r="C30" s="77"/>
      <c r="D30" s="78"/>
      <c r="E30" s="80"/>
    </row>
    <row r="31" ht="15" customHeight="1" spans="1:5">
      <c r="A31" s="76">
        <v>2010302</v>
      </c>
      <c r="B31" s="76" t="s">
        <v>83</v>
      </c>
      <c r="C31" s="77"/>
      <c r="D31" s="78"/>
      <c r="E31" s="80"/>
    </row>
    <row r="32" ht="15" customHeight="1" spans="1:5">
      <c r="A32" s="76">
        <v>2010303</v>
      </c>
      <c r="B32" s="76" t="s">
        <v>84</v>
      </c>
      <c r="C32" s="77"/>
      <c r="D32" s="78"/>
      <c r="E32" s="80"/>
    </row>
    <row r="33" ht="15" customHeight="1" spans="1:5">
      <c r="A33" s="76">
        <v>2010304</v>
      </c>
      <c r="B33" s="76" t="s">
        <v>99</v>
      </c>
      <c r="C33" s="77"/>
      <c r="D33" s="78"/>
      <c r="E33" s="80"/>
    </row>
    <row r="34" ht="15" customHeight="1" spans="1:5">
      <c r="A34" s="76">
        <v>2010305</v>
      </c>
      <c r="B34" s="76" t="s">
        <v>100</v>
      </c>
      <c r="C34" s="77"/>
      <c r="D34" s="78"/>
      <c r="E34" s="80"/>
    </row>
    <row r="35" ht="15" customHeight="1" spans="1:5">
      <c r="A35" s="76">
        <v>2010306</v>
      </c>
      <c r="B35" s="76" t="s">
        <v>101</v>
      </c>
      <c r="C35" s="77"/>
      <c r="D35" s="78"/>
      <c r="E35" s="80"/>
    </row>
    <row r="36" ht="15" customHeight="1" spans="1:5">
      <c r="A36" s="76">
        <v>2010308</v>
      </c>
      <c r="B36" s="76" t="s">
        <v>102</v>
      </c>
      <c r="C36" s="77"/>
      <c r="D36" s="78"/>
      <c r="E36" s="80"/>
    </row>
    <row r="37" ht="15" customHeight="1" spans="1:5">
      <c r="A37" s="76">
        <v>2010309</v>
      </c>
      <c r="B37" s="76" t="s">
        <v>103</v>
      </c>
      <c r="C37" s="77"/>
      <c r="D37" s="78"/>
      <c r="E37" s="80"/>
    </row>
    <row r="38" ht="15" customHeight="1" spans="1:5">
      <c r="A38" s="76">
        <v>2010350</v>
      </c>
      <c r="B38" s="76" t="s">
        <v>91</v>
      </c>
      <c r="C38" s="77"/>
      <c r="D38" s="78"/>
      <c r="E38" s="80"/>
    </row>
    <row r="39" ht="15" customHeight="1" spans="1:5">
      <c r="A39" s="76">
        <v>2010399</v>
      </c>
      <c r="B39" s="76" t="s">
        <v>104</v>
      </c>
      <c r="C39" s="77"/>
      <c r="D39" s="78"/>
      <c r="E39" s="80"/>
    </row>
    <row r="40" ht="15" customHeight="1" spans="1:5">
      <c r="A40" s="76">
        <v>20104</v>
      </c>
      <c r="B40" s="74" t="s">
        <v>105</v>
      </c>
      <c r="C40" s="77"/>
      <c r="D40" s="78"/>
      <c r="E40" s="80"/>
    </row>
    <row r="41" ht="15" customHeight="1" spans="1:5">
      <c r="A41" s="76">
        <v>2010401</v>
      </c>
      <c r="B41" s="76" t="s">
        <v>82</v>
      </c>
      <c r="C41" s="77"/>
      <c r="D41" s="78"/>
      <c r="E41" s="80"/>
    </row>
    <row r="42" ht="15" customHeight="1" spans="1:5">
      <c r="A42" s="76">
        <v>2010402</v>
      </c>
      <c r="B42" s="76" t="s">
        <v>83</v>
      </c>
      <c r="C42" s="77"/>
      <c r="D42" s="78"/>
      <c r="E42" s="80"/>
    </row>
    <row r="43" ht="15" customHeight="1" spans="1:5">
      <c r="A43" s="76">
        <v>2010403</v>
      </c>
      <c r="B43" s="76" t="s">
        <v>84</v>
      </c>
      <c r="C43" s="77"/>
      <c r="D43" s="78"/>
      <c r="E43" s="80"/>
    </row>
    <row r="44" ht="15" customHeight="1" spans="1:5">
      <c r="A44" s="76">
        <v>2010404</v>
      </c>
      <c r="B44" s="76" t="s">
        <v>106</v>
      </c>
      <c r="C44" s="77"/>
      <c r="D44" s="78"/>
      <c r="E44" s="80"/>
    </row>
    <row r="45" ht="15" customHeight="1" spans="1:5">
      <c r="A45" s="76">
        <v>2010405</v>
      </c>
      <c r="B45" s="76" t="s">
        <v>107</v>
      </c>
      <c r="C45" s="77"/>
      <c r="D45" s="78"/>
      <c r="E45" s="80"/>
    </row>
    <row r="46" ht="15" customHeight="1" spans="1:5">
      <c r="A46" s="76">
        <v>2010406</v>
      </c>
      <c r="B46" s="76" t="s">
        <v>108</v>
      </c>
      <c r="C46" s="77"/>
      <c r="D46" s="78"/>
      <c r="E46" s="80"/>
    </row>
    <row r="47" ht="15" customHeight="1" spans="1:5">
      <c r="A47" s="76">
        <v>2010407</v>
      </c>
      <c r="B47" s="76" t="s">
        <v>109</v>
      </c>
      <c r="C47" s="77"/>
      <c r="D47" s="78"/>
      <c r="E47" s="80"/>
    </row>
    <row r="48" ht="15" customHeight="1" spans="1:5">
      <c r="A48" s="76">
        <v>2010408</v>
      </c>
      <c r="B48" s="76" t="s">
        <v>110</v>
      </c>
      <c r="C48" s="77"/>
      <c r="D48" s="78"/>
      <c r="E48" s="80"/>
    </row>
    <row r="49" ht="15" customHeight="1" spans="1:5">
      <c r="A49" s="76">
        <v>2010450</v>
      </c>
      <c r="B49" s="76" t="s">
        <v>91</v>
      </c>
      <c r="C49" s="77"/>
      <c r="D49" s="78"/>
      <c r="E49" s="80"/>
    </row>
    <row r="50" ht="15" customHeight="1" spans="1:5">
      <c r="A50" s="76">
        <v>2010499</v>
      </c>
      <c r="B50" s="76" t="s">
        <v>111</v>
      </c>
      <c r="C50" s="77"/>
      <c r="D50" s="78"/>
      <c r="E50" s="80"/>
    </row>
    <row r="51" ht="15" customHeight="1" spans="1:5">
      <c r="A51" s="76">
        <v>20105</v>
      </c>
      <c r="B51" s="74" t="s">
        <v>112</v>
      </c>
      <c r="C51" s="77"/>
      <c r="D51" s="78"/>
      <c r="E51" s="80"/>
    </row>
    <row r="52" ht="15" customHeight="1" spans="1:5">
      <c r="A52" s="76">
        <v>2010501</v>
      </c>
      <c r="B52" s="76" t="s">
        <v>82</v>
      </c>
      <c r="C52" s="77"/>
      <c r="D52" s="78"/>
      <c r="E52" s="80"/>
    </row>
    <row r="53" ht="15" customHeight="1" spans="1:5">
      <c r="A53" s="76">
        <v>2010502</v>
      </c>
      <c r="B53" s="76" t="s">
        <v>83</v>
      </c>
      <c r="C53" s="77"/>
      <c r="D53" s="78"/>
      <c r="E53" s="80"/>
    </row>
    <row r="54" ht="15" customHeight="1" spans="1:5">
      <c r="A54" s="76">
        <v>2010503</v>
      </c>
      <c r="B54" s="76" t="s">
        <v>84</v>
      </c>
      <c r="C54" s="77"/>
      <c r="D54" s="78"/>
      <c r="E54" s="80"/>
    </row>
    <row r="55" ht="15" customHeight="1" spans="1:5">
      <c r="A55" s="76">
        <v>2010504</v>
      </c>
      <c r="B55" s="76" t="s">
        <v>113</v>
      </c>
      <c r="C55" s="77"/>
      <c r="D55" s="78"/>
      <c r="E55" s="80"/>
    </row>
    <row r="56" ht="15" customHeight="1" spans="1:5">
      <c r="A56" s="76">
        <v>2010505</v>
      </c>
      <c r="B56" s="76" t="s">
        <v>114</v>
      </c>
      <c r="C56" s="77"/>
      <c r="D56" s="78"/>
      <c r="E56" s="80"/>
    </row>
    <row r="57" ht="15" customHeight="1" spans="1:5">
      <c r="A57" s="76">
        <v>2010506</v>
      </c>
      <c r="B57" s="76" t="s">
        <v>115</v>
      </c>
      <c r="C57" s="77"/>
      <c r="D57" s="78"/>
      <c r="E57" s="80"/>
    </row>
    <row r="58" ht="15" customHeight="1" spans="1:5">
      <c r="A58" s="76">
        <v>2010507</v>
      </c>
      <c r="B58" s="76" t="s">
        <v>116</v>
      </c>
      <c r="C58" s="77"/>
      <c r="D58" s="78"/>
      <c r="E58" s="80"/>
    </row>
    <row r="59" ht="15" customHeight="1" spans="1:5">
      <c r="A59" s="76">
        <v>2010508</v>
      </c>
      <c r="B59" s="76" t="s">
        <v>117</v>
      </c>
      <c r="C59" s="77"/>
      <c r="D59" s="78"/>
      <c r="E59" s="80"/>
    </row>
    <row r="60" ht="15" customHeight="1" spans="1:5">
      <c r="A60" s="76">
        <v>2010550</v>
      </c>
      <c r="B60" s="76" t="s">
        <v>91</v>
      </c>
      <c r="C60" s="77"/>
      <c r="D60" s="78"/>
      <c r="E60" s="80"/>
    </row>
    <row r="61" ht="15" customHeight="1" spans="1:5">
      <c r="A61" s="76">
        <v>2010599</v>
      </c>
      <c r="B61" s="76" t="s">
        <v>118</v>
      </c>
      <c r="C61" s="77"/>
      <c r="D61" s="78"/>
      <c r="E61" s="80"/>
    </row>
    <row r="62" ht="15" customHeight="1" spans="1:5">
      <c r="A62" s="76">
        <v>20106</v>
      </c>
      <c r="B62" s="74" t="s">
        <v>119</v>
      </c>
      <c r="C62" s="77"/>
      <c r="D62" s="78"/>
      <c r="E62" s="80"/>
    </row>
    <row r="63" ht="15" customHeight="1" spans="1:5">
      <c r="A63" s="76">
        <v>2010601</v>
      </c>
      <c r="B63" s="76" t="s">
        <v>82</v>
      </c>
      <c r="C63" s="77"/>
      <c r="D63" s="78"/>
      <c r="E63" s="80"/>
    </row>
    <row r="64" ht="15" customHeight="1" spans="1:5">
      <c r="A64" s="76">
        <v>2010602</v>
      </c>
      <c r="B64" s="76" t="s">
        <v>83</v>
      </c>
      <c r="C64" s="77"/>
      <c r="D64" s="78"/>
      <c r="E64" s="80"/>
    </row>
    <row r="65" ht="15" customHeight="1" spans="1:5">
      <c r="A65" s="76">
        <v>2010603</v>
      </c>
      <c r="B65" s="76" t="s">
        <v>84</v>
      </c>
      <c r="C65" s="77"/>
      <c r="D65" s="78"/>
      <c r="E65" s="80"/>
    </row>
    <row r="66" ht="15" customHeight="1" spans="1:5">
      <c r="A66" s="76">
        <v>2010604</v>
      </c>
      <c r="B66" s="76" t="s">
        <v>120</v>
      </c>
      <c r="C66" s="77"/>
      <c r="D66" s="78"/>
      <c r="E66" s="80"/>
    </row>
    <row r="67" ht="15" customHeight="1" spans="1:5">
      <c r="A67" s="76">
        <v>2010605</v>
      </c>
      <c r="B67" s="76" t="s">
        <v>121</v>
      </c>
      <c r="C67" s="77"/>
      <c r="D67" s="78"/>
      <c r="E67" s="80"/>
    </row>
    <row r="68" ht="15" customHeight="1" spans="1:5">
      <c r="A68" s="76">
        <v>2010606</v>
      </c>
      <c r="B68" s="76" t="s">
        <v>122</v>
      </c>
      <c r="C68" s="77"/>
      <c r="D68" s="78"/>
      <c r="E68" s="80"/>
    </row>
    <row r="69" ht="15" customHeight="1" spans="1:5">
      <c r="A69" s="76">
        <v>2010607</v>
      </c>
      <c r="B69" s="76" t="s">
        <v>123</v>
      </c>
      <c r="C69" s="77"/>
      <c r="D69" s="78"/>
      <c r="E69" s="80"/>
    </row>
    <row r="70" ht="15" customHeight="1" spans="1:5">
      <c r="A70" s="76">
        <v>2010608</v>
      </c>
      <c r="B70" s="76" t="s">
        <v>124</v>
      </c>
      <c r="C70" s="77"/>
      <c r="D70" s="78"/>
      <c r="E70" s="80"/>
    </row>
    <row r="71" ht="15" customHeight="1" spans="1:5">
      <c r="A71" s="76">
        <v>2010650</v>
      </c>
      <c r="B71" s="76" t="s">
        <v>91</v>
      </c>
      <c r="C71" s="77"/>
      <c r="D71" s="78"/>
      <c r="E71" s="80"/>
    </row>
    <row r="72" ht="15" customHeight="1" spans="1:5">
      <c r="A72" s="76">
        <v>2010699</v>
      </c>
      <c r="B72" s="76" t="s">
        <v>125</v>
      </c>
      <c r="C72" s="77"/>
      <c r="D72" s="78"/>
      <c r="E72" s="80"/>
    </row>
    <row r="73" ht="15" customHeight="1" spans="1:5">
      <c r="A73" s="76">
        <v>20107</v>
      </c>
      <c r="B73" s="74" t="s">
        <v>126</v>
      </c>
      <c r="C73" s="77"/>
      <c r="D73" s="78"/>
      <c r="E73" s="80"/>
    </row>
    <row r="74" ht="15" customHeight="1" spans="1:5">
      <c r="A74" s="76">
        <v>2010701</v>
      </c>
      <c r="B74" s="76" t="s">
        <v>82</v>
      </c>
      <c r="C74" s="77"/>
      <c r="D74" s="78"/>
      <c r="E74" s="80"/>
    </row>
    <row r="75" ht="15" customHeight="1" spans="1:5">
      <c r="A75" s="76">
        <v>2010702</v>
      </c>
      <c r="B75" s="76" t="s">
        <v>83</v>
      </c>
      <c r="C75" s="77"/>
      <c r="D75" s="78"/>
      <c r="E75" s="80"/>
    </row>
    <row r="76" ht="15" customHeight="1" spans="1:5">
      <c r="A76" s="76">
        <v>2010703</v>
      </c>
      <c r="B76" s="76" t="s">
        <v>84</v>
      </c>
      <c r="C76" s="77"/>
      <c r="D76" s="78"/>
      <c r="E76" s="80"/>
    </row>
    <row r="77" ht="15" customHeight="1" spans="1:5">
      <c r="A77" s="76">
        <v>2010709</v>
      </c>
      <c r="B77" s="76" t="s">
        <v>123</v>
      </c>
      <c r="C77" s="77"/>
      <c r="D77" s="78"/>
      <c r="E77" s="80"/>
    </row>
    <row r="78" ht="15" customHeight="1" spans="1:5">
      <c r="A78" s="76">
        <v>2010710</v>
      </c>
      <c r="B78" s="76" t="s">
        <v>127</v>
      </c>
      <c r="C78" s="77"/>
      <c r="D78" s="78"/>
      <c r="E78" s="80"/>
    </row>
    <row r="79" ht="15" customHeight="1" spans="1:5">
      <c r="A79" s="76">
        <v>2010750</v>
      </c>
      <c r="B79" s="76" t="s">
        <v>91</v>
      </c>
      <c r="C79" s="77"/>
      <c r="D79" s="78"/>
      <c r="E79" s="80"/>
    </row>
    <row r="80" ht="15" customHeight="1" spans="1:5">
      <c r="A80" s="76">
        <v>2010799</v>
      </c>
      <c r="B80" s="76" t="s">
        <v>128</v>
      </c>
      <c r="C80" s="77"/>
      <c r="D80" s="78"/>
      <c r="E80" s="80"/>
    </row>
    <row r="81" ht="15" customHeight="1" spans="1:5">
      <c r="A81" s="76">
        <v>20108</v>
      </c>
      <c r="B81" s="74" t="s">
        <v>129</v>
      </c>
      <c r="C81" s="77"/>
      <c r="D81" s="78"/>
      <c r="E81" s="80"/>
    </row>
    <row r="82" ht="15" customHeight="1" spans="1:5">
      <c r="A82" s="76">
        <v>2010801</v>
      </c>
      <c r="B82" s="76" t="s">
        <v>82</v>
      </c>
      <c r="C82" s="77"/>
      <c r="D82" s="78"/>
      <c r="E82" s="80"/>
    </row>
    <row r="83" ht="15" customHeight="1" spans="1:5">
      <c r="A83" s="76">
        <v>2010802</v>
      </c>
      <c r="B83" s="76" t="s">
        <v>83</v>
      </c>
      <c r="C83" s="77"/>
      <c r="D83" s="78"/>
      <c r="E83" s="80"/>
    </row>
    <row r="84" ht="15" customHeight="1" spans="1:5">
      <c r="A84" s="76">
        <v>2010803</v>
      </c>
      <c r="B84" s="76" t="s">
        <v>84</v>
      </c>
      <c r="C84" s="77"/>
      <c r="D84" s="78"/>
      <c r="E84" s="80"/>
    </row>
    <row r="85" ht="15" customHeight="1" spans="1:5">
      <c r="A85" s="76">
        <v>2010804</v>
      </c>
      <c r="B85" s="76" t="s">
        <v>130</v>
      </c>
      <c r="C85" s="77"/>
      <c r="D85" s="78"/>
      <c r="E85" s="80"/>
    </row>
    <row r="86" ht="15" customHeight="1" spans="1:5">
      <c r="A86" s="76">
        <v>2010805</v>
      </c>
      <c r="B86" s="76" t="s">
        <v>131</v>
      </c>
      <c r="C86" s="77"/>
      <c r="D86" s="78"/>
      <c r="E86" s="80"/>
    </row>
    <row r="87" ht="15" customHeight="1" spans="1:5">
      <c r="A87" s="76">
        <v>2010806</v>
      </c>
      <c r="B87" s="76" t="s">
        <v>123</v>
      </c>
      <c r="C87" s="77"/>
      <c r="D87" s="78"/>
      <c r="E87" s="80"/>
    </row>
    <row r="88" ht="15" customHeight="1" spans="1:5">
      <c r="A88" s="76">
        <v>2010850</v>
      </c>
      <c r="B88" s="76" t="s">
        <v>91</v>
      </c>
      <c r="C88" s="77"/>
      <c r="D88" s="78"/>
      <c r="E88" s="80"/>
    </row>
    <row r="89" ht="15" customHeight="1" spans="1:5">
      <c r="A89" s="76">
        <v>2010899</v>
      </c>
      <c r="B89" s="76" t="s">
        <v>132</v>
      </c>
      <c r="C89" s="77"/>
      <c r="D89" s="78"/>
      <c r="E89" s="80"/>
    </row>
    <row r="90" ht="15" customHeight="1" spans="1:5">
      <c r="A90" s="76">
        <v>20109</v>
      </c>
      <c r="B90" s="74" t="s">
        <v>133</v>
      </c>
      <c r="C90" s="77"/>
      <c r="D90" s="78"/>
      <c r="E90" s="80"/>
    </row>
    <row r="91" ht="15" customHeight="1" spans="1:5">
      <c r="A91" s="76">
        <v>2010901</v>
      </c>
      <c r="B91" s="76" t="s">
        <v>82</v>
      </c>
      <c r="C91" s="77"/>
      <c r="D91" s="78"/>
      <c r="E91" s="80"/>
    </row>
    <row r="92" ht="15" customHeight="1" spans="1:5">
      <c r="A92" s="76">
        <v>2010902</v>
      </c>
      <c r="B92" s="76" t="s">
        <v>83</v>
      </c>
      <c r="C92" s="77"/>
      <c r="D92" s="78"/>
      <c r="E92" s="80"/>
    </row>
    <row r="93" ht="15" customHeight="1" spans="1:5">
      <c r="A93" s="76">
        <v>2010903</v>
      </c>
      <c r="B93" s="76" t="s">
        <v>84</v>
      </c>
      <c r="C93" s="77"/>
      <c r="D93" s="78"/>
      <c r="E93" s="80"/>
    </row>
    <row r="94" ht="15" customHeight="1" spans="1:5">
      <c r="A94" s="76">
        <v>2010905</v>
      </c>
      <c r="B94" s="76" t="s">
        <v>134</v>
      </c>
      <c r="C94" s="77"/>
      <c r="D94" s="78"/>
      <c r="E94" s="80"/>
    </row>
    <row r="95" ht="15" customHeight="1" spans="1:5">
      <c r="A95" s="76">
        <v>2010907</v>
      </c>
      <c r="B95" s="76" t="s">
        <v>135</v>
      </c>
      <c r="C95" s="77"/>
      <c r="D95" s="78"/>
      <c r="E95" s="80"/>
    </row>
    <row r="96" ht="15" customHeight="1" spans="1:5">
      <c r="A96" s="76">
        <v>2010908</v>
      </c>
      <c r="B96" s="76" t="s">
        <v>123</v>
      </c>
      <c r="C96" s="77"/>
      <c r="D96" s="78"/>
      <c r="E96" s="80"/>
    </row>
    <row r="97" ht="15" customHeight="1" spans="1:5">
      <c r="A97" s="76">
        <v>2010909</v>
      </c>
      <c r="B97" s="76" t="s">
        <v>136</v>
      </c>
      <c r="C97" s="77"/>
      <c r="D97" s="78"/>
      <c r="E97" s="80"/>
    </row>
    <row r="98" ht="15" customHeight="1" spans="1:5">
      <c r="A98" s="76">
        <v>2010910</v>
      </c>
      <c r="B98" s="76" t="s">
        <v>137</v>
      </c>
      <c r="C98" s="77"/>
      <c r="D98" s="78"/>
      <c r="E98" s="80"/>
    </row>
    <row r="99" ht="15" customHeight="1" spans="1:5">
      <c r="A99" s="76">
        <v>2010911</v>
      </c>
      <c r="B99" s="76" t="s">
        <v>138</v>
      </c>
      <c r="C99" s="77"/>
      <c r="D99" s="78"/>
      <c r="E99" s="80"/>
    </row>
    <row r="100" ht="15" customHeight="1" spans="1:5">
      <c r="A100" s="76">
        <v>2010912</v>
      </c>
      <c r="B100" s="76" t="s">
        <v>139</v>
      </c>
      <c r="C100" s="77"/>
      <c r="D100" s="78"/>
      <c r="E100" s="80"/>
    </row>
    <row r="101" ht="15" customHeight="1" spans="1:5">
      <c r="A101" s="76">
        <v>2010950</v>
      </c>
      <c r="B101" s="76" t="s">
        <v>91</v>
      </c>
      <c r="C101" s="77"/>
      <c r="D101" s="78"/>
      <c r="E101" s="80"/>
    </row>
    <row r="102" ht="15" customHeight="1" spans="1:5">
      <c r="A102" s="76">
        <v>2010999</v>
      </c>
      <c r="B102" s="76" t="s">
        <v>140</v>
      </c>
      <c r="C102" s="77"/>
      <c r="D102" s="78"/>
      <c r="E102" s="80"/>
    </row>
    <row r="103" ht="15" customHeight="1" spans="1:5">
      <c r="A103" s="76">
        <v>20111</v>
      </c>
      <c r="B103" s="74" t="s">
        <v>141</v>
      </c>
      <c r="C103" s="77"/>
      <c r="D103" s="78"/>
      <c r="E103" s="80"/>
    </row>
    <row r="104" ht="15" customHeight="1" spans="1:5">
      <c r="A104" s="76">
        <v>2011101</v>
      </c>
      <c r="B104" s="76" t="s">
        <v>82</v>
      </c>
      <c r="C104" s="77"/>
      <c r="D104" s="78"/>
      <c r="E104" s="80"/>
    </row>
    <row r="105" ht="15" customHeight="1" spans="1:5">
      <c r="A105" s="76">
        <v>2011102</v>
      </c>
      <c r="B105" s="76" t="s">
        <v>83</v>
      </c>
      <c r="C105" s="77"/>
      <c r="D105" s="78"/>
      <c r="E105" s="80"/>
    </row>
    <row r="106" ht="15" customHeight="1" spans="1:5">
      <c r="A106" s="76">
        <v>2011103</v>
      </c>
      <c r="B106" s="76" t="s">
        <v>84</v>
      </c>
      <c r="C106" s="77"/>
      <c r="D106" s="78"/>
      <c r="E106" s="80"/>
    </row>
    <row r="107" ht="15" customHeight="1" spans="1:5">
      <c r="A107" s="76">
        <v>2011104</v>
      </c>
      <c r="B107" s="76" t="s">
        <v>142</v>
      </c>
      <c r="C107" s="77"/>
      <c r="D107" s="78"/>
      <c r="E107" s="80"/>
    </row>
    <row r="108" ht="15" customHeight="1" spans="1:5">
      <c r="A108" s="76">
        <v>2011105</v>
      </c>
      <c r="B108" s="76" t="s">
        <v>143</v>
      </c>
      <c r="C108" s="77"/>
      <c r="D108" s="78"/>
      <c r="E108" s="80"/>
    </row>
    <row r="109" ht="15" customHeight="1" spans="1:5">
      <c r="A109" s="76">
        <v>2011106</v>
      </c>
      <c r="B109" s="76" t="s">
        <v>144</v>
      </c>
      <c r="C109" s="77"/>
      <c r="D109" s="78"/>
      <c r="E109" s="80"/>
    </row>
    <row r="110" ht="15" customHeight="1" spans="1:5">
      <c r="A110" s="76">
        <v>2011150</v>
      </c>
      <c r="B110" s="76" t="s">
        <v>91</v>
      </c>
      <c r="C110" s="77"/>
      <c r="D110" s="78"/>
      <c r="E110" s="80"/>
    </row>
    <row r="111" ht="15" customHeight="1" spans="1:5">
      <c r="A111" s="76">
        <v>2011199</v>
      </c>
      <c r="B111" s="76" t="s">
        <v>145</v>
      </c>
      <c r="C111" s="77"/>
      <c r="D111" s="78"/>
      <c r="E111" s="80"/>
    </row>
    <row r="112" ht="15" customHeight="1" spans="1:5">
      <c r="A112" s="76">
        <v>20113</v>
      </c>
      <c r="B112" s="74" t="s">
        <v>146</v>
      </c>
      <c r="C112" s="77"/>
      <c r="D112" s="78"/>
      <c r="E112" s="80"/>
    </row>
    <row r="113" ht="15" customHeight="1" spans="1:5">
      <c r="A113" s="76">
        <v>2011301</v>
      </c>
      <c r="B113" s="76" t="s">
        <v>82</v>
      </c>
      <c r="C113" s="77"/>
      <c r="D113" s="78"/>
      <c r="E113" s="80"/>
    </row>
    <row r="114" ht="15" customHeight="1" spans="1:5">
      <c r="A114" s="76">
        <v>2011302</v>
      </c>
      <c r="B114" s="76" t="s">
        <v>83</v>
      </c>
      <c r="C114" s="77"/>
      <c r="D114" s="78"/>
      <c r="E114" s="80"/>
    </row>
    <row r="115" ht="15" customHeight="1" spans="1:5">
      <c r="A115" s="76">
        <v>2011303</v>
      </c>
      <c r="B115" s="76" t="s">
        <v>84</v>
      </c>
      <c r="C115" s="77"/>
      <c r="D115" s="78"/>
      <c r="E115" s="80"/>
    </row>
    <row r="116" ht="15" customHeight="1" spans="1:5">
      <c r="A116" s="76">
        <v>2011304</v>
      </c>
      <c r="B116" s="76" t="s">
        <v>147</v>
      </c>
      <c r="C116" s="77"/>
      <c r="D116" s="78"/>
      <c r="E116" s="80"/>
    </row>
    <row r="117" ht="15" customHeight="1" spans="1:5">
      <c r="A117" s="76">
        <v>2011305</v>
      </c>
      <c r="B117" s="76" t="s">
        <v>148</v>
      </c>
      <c r="C117" s="77"/>
      <c r="D117" s="78"/>
      <c r="E117" s="80"/>
    </row>
    <row r="118" ht="15" customHeight="1" spans="1:5">
      <c r="A118" s="76">
        <v>2011306</v>
      </c>
      <c r="B118" s="76" t="s">
        <v>149</v>
      </c>
      <c r="C118" s="77"/>
      <c r="D118" s="78"/>
      <c r="E118" s="80"/>
    </row>
    <row r="119" ht="15" customHeight="1" spans="1:5">
      <c r="A119" s="76">
        <v>2011307</v>
      </c>
      <c r="B119" s="76" t="s">
        <v>150</v>
      </c>
      <c r="C119" s="77"/>
      <c r="D119" s="78"/>
      <c r="E119" s="80"/>
    </row>
    <row r="120" ht="15" customHeight="1" spans="1:5">
      <c r="A120" s="76">
        <v>2011308</v>
      </c>
      <c r="B120" s="76" t="s">
        <v>151</v>
      </c>
      <c r="C120" s="77"/>
      <c r="D120" s="78"/>
      <c r="E120" s="80"/>
    </row>
    <row r="121" ht="15" customHeight="1" spans="1:5">
      <c r="A121" s="76">
        <v>2011350</v>
      </c>
      <c r="B121" s="76" t="s">
        <v>91</v>
      </c>
      <c r="C121" s="77"/>
      <c r="D121" s="78"/>
      <c r="E121" s="80"/>
    </row>
    <row r="122" ht="15" customHeight="1" spans="1:5">
      <c r="A122" s="76">
        <v>2011399</v>
      </c>
      <c r="B122" s="76" t="s">
        <v>152</v>
      </c>
      <c r="C122" s="77"/>
      <c r="D122" s="78"/>
      <c r="E122" s="80"/>
    </row>
    <row r="123" ht="15" customHeight="1" spans="1:5">
      <c r="A123" s="76">
        <v>20114</v>
      </c>
      <c r="B123" s="74" t="s">
        <v>153</v>
      </c>
      <c r="C123" s="77"/>
      <c r="D123" s="78"/>
      <c r="E123" s="80"/>
    </row>
    <row r="124" ht="15" customHeight="1" spans="1:5">
      <c r="A124" s="76">
        <v>2011401</v>
      </c>
      <c r="B124" s="76" t="s">
        <v>82</v>
      </c>
      <c r="C124" s="77"/>
      <c r="D124" s="78"/>
      <c r="E124" s="80"/>
    </row>
    <row r="125" ht="15" customHeight="1" spans="1:5">
      <c r="A125" s="76">
        <v>2011402</v>
      </c>
      <c r="B125" s="76" t="s">
        <v>83</v>
      </c>
      <c r="C125" s="77"/>
      <c r="D125" s="78"/>
      <c r="E125" s="80"/>
    </row>
    <row r="126" ht="15" customHeight="1" spans="1:5">
      <c r="A126" s="76">
        <v>2011403</v>
      </c>
      <c r="B126" s="76" t="s">
        <v>84</v>
      </c>
      <c r="C126" s="77"/>
      <c r="D126" s="78"/>
      <c r="E126" s="80"/>
    </row>
    <row r="127" ht="15" customHeight="1" spans="1:5">
      <c r="A127" s="76">
        <v>2011404</v>
      </c>
      <c r="B127" s="76" t="s">
        <v>154</v>
      </c>
      <c r="C127" s="77"/>
      <c r="D127" s="78"/>
      <c r="E127" s="80"/>
    </row>
    <row r="128" ht="15" customHeight="1" spans="1:5">
      <c r="A128" s="76">
        <v>2011405</v>
      </c>
      <c r="B128" s="76" t="s">
        <v>155</v>
      </c>
      <c r="C128" s="77"/>
      <c r="D128" s="78"/>
      <c r="E128" s="80"/>
    </row>
    <row r="129" ht="15" customHeight="1" spans="1:5">
      <c r="A129" s="76">
        <v>2011408</v>
      </c>
      <c r="B129" s="76" t="s">
        <v>156</v>
      </c>
      <c r="C129" s="77"/>
      <c r="D129" s="78"/>
      <c r="E129" s="80"/>
    </row>
    <row r="130" ht="15" customHeight="1" spans="1:5">
      <c r="A130" s="76">
        <v>2011409</v>
      </c>
      <c r="B130" s="76" t="s">
        <v>157</v>
      </c>
      <c r="C130" s="77"/>
      <c r="D130" s="78"/>
      <c r="E130" s="80"/>
    </row>
    <row r="131" ht="15" customHeight="1" spans="1:5">
      <c r="A131" s="76">
        <v>2011410</v>
      </c>
      <c r="B131" s="76" t="s">
        <v>158</v>
      </c>
      <c r="C131" s="77"/>
      <c r="D131" s="78"/>
      <c r="E131" s="80"/>
    </row>
    <row r="132" ht="15" customHeight="1" spans="1:5">
      <c r="A132" s="76">
        <v>2011411</v>
      </c>
      <c r="B132" s="76" t="s">
        <v>159</v>
      </c>
      <c r="C132" s="77"/>
      <c r="D132" s="78"/>
      <c r="E132" s="80"/>
    </row>
    <row r="133" ht="15" customHeight="1" spans="1:5">
      <c r="A133" s="76">
        <v>2011450</v>
      </c>
      <c r="B133" s="76" t="s">
        <v>91</v>
      </c>
      <c r="C133" s="77"/>
      <c r="D133" s="78"/>
      <c r="E133" s="80"/>
    </row>
    <row r="134" ht="15" customHeight="1" spans="1:5">
      <c r="A134" s="76">
        <v>2011499</v>
      </c>
      <c r="B134" s="76" t="s">
        <v>160</v>
      </c>
      <c r="C134" s="77"/>
      <c r="D134" s="78"/>
      <c r="E134" s="80"/>
    </row>
    <row r="135" ht="15" customHeight="1" spans="1:5">
      <c r="A135" s="76">
        <v>20123</v>
      </c>
      <c r="B135" s="74" t="s">
        <v>161</v>
      </c>
      <c r="C135" s="77"/>
      <c r="D135" s="78"/>
      <c r="E135" s="80"/>
    </row>
    <row r="136" ht="15" customHeight="1" spans="1:5">
      <c r="A136" s="76">
        <v>2012301</v>
      </c>
      <c r="B136" s="76" t="s">
        <v>82</v>
      </c>
      <c r="C136" s="77"/>
      <c r="D136" s="78"/>
      <c r="E136" s="80"/>
    </row>
    <row r="137" ht="15" customHeight="1" spans="1:5">
      <c r="A137" s="76">
        <v>2012302</v>
      </c>
      <c r="B137" s="76" t="s">
        <v>83</v>
      </c>
      <c r="C137" s="77"/>
      <c r="D137" s="78"/>
      <c r="E137" s="80"/>
    </row>
    <row r="138" ht="15" customHeight="1" spans="1:5">
      <c r="A138" s="76">
        <v>2012303</v>
      </c>
      <c r="B138" s="76" t="s">
        <v>84</v>
      </c>
      <c r="C138" s="77"/>
      <c r="D138" s="78"/>
      <c r="E138" s="80"/>
    </row>
    <row r="139" ht="15" customHeight="1" spans="1:5">
      <c r="A139" s="76">
        <v>2012304</v>
      </c>
      <c r="B139" s="76" t="s">
        <v>162</v>
      </c>
      <c r="C139" s="77"/>
      <c r="D139" s="78"/>
      <c r="E139" s="80"/>
    </row>
    <row r="140" ht="15" customHeight="1" spans="1:5">
      <c r="A140" s="76">
        <v>2012350</v>
      </c>
      <c r="B140" s="76" t="s">
        <v>91</v>
      </c>
      <c r="C140" s="77"/>
      <c r="D140" s="78"/>
      <c r="E140" s="80"/>
    </row>
    <row r="141" ht="15" customHeight="1" spans="1:5">
      <c r="A141" s="76">
        <v>2012399</v>
      </c>
      <c r="B141" s="76" t="s">
        <v>163</v>
      </c>
      <c r="C141" s="77"/>
      <c r="D141" s="78"/>
      <c r="E141" s="80"/>
    </row>
    <row r="142" ht="15" customHeight="1" spans="1:5">
      <c r="A142" s="76">
        <v>20125</v>
      </c>
      <c r="B142" s="74" t="s">
        <v>164</v>
      </c>
      <c r="C142" s="77"/>
      <c r="D142" s="78"/>
      <c r="E142" s="80"/>
    </row>
    <row r="143" ht="15" customHeight="1" spans="1:5">
      <c r="A143" s="76">
        <v>2012501</v>
      </c>
      <c r="B143" s="76" t="s">
        <v>82</v>
      </c>
      <c r="C143" s="77"/>
      <c r="D143" s="78"/>
      <c r="E143" s="80"/>
    </row>
    <row r="144" ht="15" customHeight="1" spans="1:5">
      <c r="A144" s="76">
        <v>2012502</v>
      </c>
      <c r="B144" s="76" t="s">
        <v>83</v>
      </c>
      <c r="C144" s="77"/>
      <c r="D144" s="78"/>
      <c r="E144" s="80"/>
    </row>
    <row r="145" ht="15" customHeight="1" spans="1:5">
      <c r="A145" s="76">
        <v>2012503</v>
      </c>
      <c r="B145" s="76" t="s">
        <v>84</v>
      </c>
      <c r="C145" s="77"/>
      <c r="D145" s="78"/>
      <c r="E145" s="80"/>
    </row>
    <row r="146" ht="15" customHeight="1" spans="1:5">
      <c r="A146" s="76">
        <v>2012504</v>
      </c>
      <c r="B146" s="76" t="s">
        <v>165</v>
      </c>
      <c r="C146" s="77"/>
      <c r="D146" s="78"/>
      <c r="E146" s="80"/>
    </row>
    <row r="147" ht="15" customHeight="1" spans="1:5">
      <c r="A147" s="76">
        <v>2012505</v>
      </c>
      <c r="B147" s="76" t="s">
        <v>166</v>
      </c>
      <c r="C147" s="77"/>
      <c r="D147" s="78"/>
      <c r="E147" s="80"/>
    </row>
    <row r="148" ht="15" customHeight="1" spans="1:5">
      <c r="A148" s="76">
        <v>2012550</v>
      </c>
      <c r="B148" s="76" t="s">
        <v>91</v>
      </c>
      <c r="C148" s="77"/>
      <c r="D148" s="78"/>
      <c r="E148" s="80"/>
    </row>
    <row r="149" ht="15" customHeight="1" spans="1:5">
      <c r="A149" s="76">
        <v>2012599</v>
      </c>
      <c r="B149" s="76" t="s">
        <v>167</v>
      </c>
      <c r="C149" s="77"/>
      <c r="D149" s="78"/>
      <c r="E149" s="80"/>
    </row>
    <row r="150" ht="15" customHeight="1" spans="1:5">
      <c r="A150" s="76">
        <v>20126</v>
      </c>
      <c r="B150" s="74" t="s">
        <v>168</v>
      </c>
      <c r="C150" s="77"/>
      <c r="D150" s="78"/>
      <c r="E150" s="80"/>
    </row>
    <row r="151" ht="15" customHeight="1" spans="1:5">
      <c r="A151" s="76">
        <v>2012601</v>
      </c>
      <c r="B151" s="76" t="s">
        <v>82</v>
      </c>
      <c r="C151" s="77"/>
      <c r="D151" s="78"/>
      <c r="E151" s="80"/>
    </row>
    <row r="152" ht="15" customHeight="1" spans="1:5">
      <c r="A152" s="76">
        <v>2012602</v>
      </c>
      <c r="B152" s="76" t="s">
        <v>83</v>
      </c>
      <c r="C152" s="77"/>
      <c r="D152" s="78"/>
      <c r="E152" s="80"/>
    </row>
    <row r="153" ht="15" customHeight="1" spans="1:5">
      <c r="A153" s="76">
        <v>2012603</v>
      </c>
      <c r="B153" s="76" t="s">
        <v>84</v>
      </c>
      <c r="C153" s="77"/>
      <c r="D153" s="78"/>
      <c r="E153" s="80"/>
    </row>
    <row r="154" ht="15" customHeight="1" spans="1:5">
      <c r="A154" s="76">
        <v>2012604</v>
      </c>
      <c r="B154" s="76" t="s">
        <v>169</v>
      </c>
      <c r="C154" s="77"/>
      <c r="D154" s="78"/>
      <c r="E154" s="80"/>
    </row>
    <row r="155" ht="15" customHeight="1" spans="1:5">
      <c r="A155" s="76">
        <v>2012699</v>
      </c>
      <c r="B155" s="76" t="s">
        <v>170</v>
      </c>
      <c r="C155" s="77"/>
      <c r="D155" s="78"/>
      <c r="E155" s="80"/>
    </row>
    <row r="156" ht="15" customHeight="1" spans="1:5">
      <c r="A156" s="76">
        <v>20128</v>
      </c>
      <c r="B156" s="74" t="s">
        <v>171</v>
      </c>
      <c r="C156" s="77"/>
      <c r="D156" s="78"/>
      <c r="E156" s="80"/>
    </row>
    <row r="157" ht="15" customHeight="1" spans="1:5">
      <c r="A157" s="76">
        <v>2012801</v>
      </c>
      <c r="B157" s="76" t="s">
        <v>82</v>
      </c>
      <c r="C157" s="77"/>
      <c r="D157" s="78"/>
      <c r="E157" s="80"/>
    </row>
    <row r="158" ht="15" customHeight="1" spans="1:5">
      <c r="A158" s="76">
        <v>2012802</v>
      </c>
      <c r="B158" s="76" t="s">
        <v>83</v>
      </c>
      <c r="C158" s="77"/>
      <c r="D158" s="78"/>
      <c r="E158" s="80"/>
    </row>
    <row r="159" ht="15" customHeight="1" spans="1:5">
      <c r="A159" s="76">
        <v>2012803</v>
      </c>
      <c r="B159" s="76" t="s">
        <v>84</v>
      </c>
      <c r="C159" s="77"/>
      <c r="D159" s="78"/>
      <c r="E159" s="80"/>
    </row>
    <row r="160" ht="15" customHeight="1" spans="1:5">
      <c r="A160" s="76">
        <v>2012804</v>
      </c>
      <c r="B160" s="76" t="s">
        <v>96</v>
      </c>
      <c r="C160" s="77"/>
      <c r="D160" s="78"/>
      <c r="E160" s="80"/>
    </row>
    <row r="161" ht="15" customHeight="1" spans="1:5">
      <c r="A161" s="76">
        <v>2012850</v>
      </c>
      <c r="B161" s="76" t="s">
        <v>91</v>
      </c>
      <c r="C161" s="77"/>
      <c r="D161" s="78"/>
      <c r="E161" s="80"/>
    </row>
    <row r="162" ht="15" customHeight="1" spans="1:5">
      <c r="A162" s="76">
        <v>2012899</v>
      </c>
      <c r="B162" s="76" t="s">
        <v>172</v>
      </c>
      <c r="C162" s="77"/>
      <c r="D162" s="78"/>
      <c r="E162" s="80"/>
    </row>
    <row r="163" ht="15" customHeight="1" spans="1:5">
      <c r="A163" s="76">
        <v>20129</v>
      </c>
      <c r="B163" s="74" t="s">
        <v>173</v>
      </c>
      <c r="C163" s="77"/>
      <c r="D163" s="78"/>
      <c r="E163" s="80"/>
    </row>
    <row r="164" ht="15" customHeight="1" spans="1:5">
      <c r="A164" s="76">
        <v>2012901</v>
      </c>
      <c r="B164" s="76" t="s">
        <v>82</v>
      </c>
      <c r="C164" s="77"/>
      <c r="D164" s="78"/>
      <c r="E164" s="80"/>
    </row>
    <row r="165" ht="15" customHeight="1" spans="1:5">
      <c r="A165" s="76">
        <v>2012902</v>
      </c>
      <c r="B165" s="76" t="s">
        <v>83</v>
      </c>
      <c r="C165" s="77"/>
      <c r="D165" s="78"/>
      <c r="E165" s="80"/>
    </row>
    <row r="166" ht="15" customHeight="1" spans="1:5">
      <c r="A166" s="76">
        <v>2012903</v>
      </c>
      <c r="B166" s="76" t="s">
        <v>84</v>
      </c>
      <c r="C166" s="77"/>
      <c r="D166" s="78"/>
      <c r="E166" s="80"/>
    </row>
    <row r="167" ht="15" customHeight="1" spans="1:5">
      <c r="A167" s="76">
        <v>2012906</v>
      </c>
      <c r="B167" s="76" t="s">
        <v>174</v>
      </c>
      <c r="C167" s="77"/>
      <c r="D167" s="78"/>
      <c r="E167" s="80"/>
    </row>
    <row r="168" ht="15" customHeight="1" spans="1:5">
      <c r="A168" s="76">
        <v>2012950</v>
      </c>
      <c r="B168" s="76" t="s">
        <v>91</v>
      </c>
      <c r="C168" s="77"/>
      <c r="D168" s="78"/>
      <c r="E168" s="80"/>
    </row>
    <row r="169" ht="15" customHeight="1" spans="1:5">
      <c r="A169" s="76">
        <v>2012999</v>
      </c>
      <c r="B169" s="76" t="s">
        <v>175</v>
      </c>
      <c r="C169" s="77"/>
      <c r="D169" s="78"/>
      <c r="E169" s="80"/>
    </row>
    <row r="170" ht="15" customHeight="1" spans="1:5">
      <c r="A170" s="76">
        <v>20131</v>
      </c>
      <c r="B170" s="74" t="s">
        <v>176</v>
      </c>
      <c r="C170" s="77"/>
      <c r="D170" s="78"/>
      <c r="E170" s="80"/>
    </row>
    <row r="171" ht="15" customHeight="1" spans="1:5">
      <c r="A171" s="76">
        <v>2013101</v>
      </c>
      <c r="B171" s="76" t="s">
        <v>82</v>
      </c>
      <c r="C171" s="77"/>
      <c r="D171" s="78"/>
      <c r="E171" s="80"/>
    </row>
    <row r="172" ht="15" customHeight="1" spans="1:5">
      <c r="A172" s="76">
        <v>2013102</v>
      </c>
      <c r="B172" s="76" t="s">
        <v>83</v>
      </c>
      <c r="C172" s="77"/>
      <c r="D172" s="78"/>
      <c r="E172" s="80"/>
    </row>
    <row r="173" ht="15" customHeight="1" spans="1:5">
      <c r="A173" s="76">
        <v>2013103</v>
      </c>
      <c r="B173" s="76" t="s">
        <v>84</v>
      </c>
      <c r="C173" s="77"/>
      <c r="D173" s="78"/>
      <c r="E173" s="80"/>
    </row>
    <row r="174" ht="15" customHeight="1" spans="1:5">
      <c r="A174" s="76">
        <v>2013105</v>
      </c>
      <c r="B174" s="76" t="s">
        <v>177</v>
      </c>
      <c r="C174" s="77"/>
      <c r="D174" s="78"/>
      <c r="E174" s="80"/>
    </row>
    <row r="175" ht="15" customHeight="1" spans="1:5">
      <c r="A175" s="76">
        <v>2013150</v>
      </c>
      <c r="B175" s="76" t="s">
        <v>91</v>
      </c>
      <c r="C175" s="77"/>
      <c r="D175" s="78"/>
      <c r="E175" s="80"/>
    </row>
    <row r="176" ht="15" customHeight="1" spans="1:5">
      <c r="A176" s="76">
        <v>2013199</v>
      </c>
      <c r="B176" s="76" t="s">
        <v>178</v>
      </c>
      <c r="C176" s="77"/>
      <c r="D176" s="78"/>
      <c r="E176" s="80"/>
    </row>
    <row r="177" ht="15" customHeight="1" spans="1:5">
      <c r="A177" s="76">
        <v>20132</v>
      </c>
      <c r="B177" s="74" t="s">
        <v>179</v>
      </c>
      <c r="C177" s="77"/>
      <c r="D177" s="78"/>
      <c r="E177" s="80"/>
    </row>
    <row r="178" ht="15" customHeight="1" spans="1:5">
      <c r="A178" s="76">
        <v>2013201</v>
      </c>
      <c r="B178" s="76" t="s">
        <v>82</v>
      </c>
      <c r="C178" s="77"/>
      <c r="D178" s="78"/>
      <c r="E178" s="80"/>
    </row>
    <row r="179" ht="15" customHeight="1" spans="1:5">
      <c r="A179" s="76">
        <v>2013202</v>
      </c>
      <c r="B179" s="76" t="s">
        <v>83</v>
      </c>
      <c r="C179" s="77"/>
      <c r="D179" s="78"/>
      <c r="E179" s="80"/>
    </row>
    <row r="180" ht="15" customHeight="1" spans="1:5">
      <c r="A180" s="76">
        <v>2013203</v>
      </c>
      <c r="B180" s="76" t="s">
        <v>84</v>
      </c>
      <c r="C180" s="77"/>
      <c r="D180" s="78"/>
      <c r="E180" s="80"/>
    </row>
    <row r="181" ht="15" customHeight="1" spans="1:5">
      <c r="A181" s="76">
        <v>2013204</v>
      </c>
      <c r="B181" s="76" t="s">
        <v>180</v>
      </c>
      <c r="C181" s="77"/>
      <c r="D181" s="78"/>
      <c r="E181" s="80"/>
    </row>
    <row r="182" ht="15" customHeight="1" spans="1:5">
      <c r="A182" s="76">
        <v>2013250</v>
      </c>
      <c r="B182" s="76" t="s">
        <v>91</v>
      </c>
      <c r="C182" s="77"/>
      <c r="D182" s="78"/>
      <c r="E182" s="80"/>
    </row>
    <row r="183" ht="15" customHeight="1" spans="1:5">
      <c r="A183" s="76">
        <v>2013299</v>
      </c>
      <c r="B183" s="76" t="s">
        <v>181</v>
      </c>
      <c r="C183" s="77"/>
      <c r="D183" s="78"/>
      <c r="E183" s="80"/>
    </row>
    <row r="184" ht="15" customHeight="1" spans="1:5">
      <c r="A184" s="76">
        <v>20133</v>
      </c>
      <c r="B184" s="74" t="s">
        <v>182</v>
      </c>
      <c r="C184" s="77"/>
      <c r="D184" s="78"/>
      <c r="E184" s="80"/>
    </row>
    <row r="185" ht="15" customHeight="1" spans="1:5">
      <c r="A185" s="76">
        <v>2013301</v>
      </c>
      <c r="B185" s="76" t="s">
        <v>82</v>
      </c>
      <c r="C185" s="77"/>
      <c r="D185" s="78"/>
      <c r="E185" s="80"/>
    </row>
    <row r="186" ht="15" customHeight="1" spans="1:5">
      <c r="A186" s="76">
        <v>2013302</v>
      </c>
      <c r="B186" s="76" t="s">
        <v>83</v>
      </c>
      <c r="C186" s="77"/>
      <c r="D186" s="78"/>
      <c r="E186" s="80"/>
    </row>
    <row r="187" ht="15" customHeight="1" spans="1:5">
      <c r="A187" s="76">
        <v>2013303</v>
      </c>
      <c r="B187" s="76" t="s">
        <v>84</v>
      </c>
      <c r="C187" s="77"/>
      <c r="D187" s="78"/>
      <c r="E187" s="80"/>
    </row>
    <row r="188" ht="15" customHeight="1" spans="1:5">
      <c r="A188" s="76">
        <v>2013304</v>
      </c>
      <c r="B188" s="76" t="s">
        <v>183</v>
      </c>
      <c r="C188" s="77"/>
      <c r="D188" s="78"/>
      <c r="E188" s="80"/>
    </row>
    <row r="189" ht="15" customHeight="1" spans="1:5">
      <c r="A189" s="76">
        <v>2013350</v>
      </c>
      <c r="B189" s="76" t="s">
        <v>91</v>
      </c>
      <c r="C189" s="77"/>
      <c r="D189" s="78"/>
      <c r="E189" s="80"/>
    </row>
    <row r="190" ht="15" customHeight="1" spans="1:5">
      <c r="A190" s="76">
        <v>2013399</v>
      </c>
      <c r="B190" s="76" t="s">
        <v>184</v>
      </c>
      <c r="C190" s="77"/>
      <c r="D190" s="78"/>
      <c r="E190" s="80"/>
    </row>
    <row r="191" ht="15" customHeight="1" spans="1:5">
      <c r="A191" s="76">
        <v>20134</v>
      </c>
      <c r="B191" s="74" t="s">
        <v>185</v>
      </c>
      <c r="C191" s="77"/>
      <c r="D191" s="78"/>
      <c r="E191" s="80"/>
    </row>
    <row r="192" ht="15" customHeight="1" spans="1:5">
      <c r="A192" s="76">
        <v>2013401</v>
      </c>
      <c r="B192" s="76" t="s">
        <v>82</v>
      </c>
      <c r="C192" s="77"/>
      <c r="D192" s="78"/>
      <c r="E192" s="80"/>
    </row>
    <row r="193" ht="15" customHeight="1" spans="1:5">
      <c r="A193" s="76">
        <v>2013402</v>
      </c>
      <c r="B193" s="76" t="s">
        <v>83</v>
      </c>
      <c r="C193" s="77"/>
      <c r="D193" s="78"/>
      <c r="E193" s="80"/>
    </row>
    <row r="194" ht="15" customHeight="1" spans="1:5">
      <c r="A194" s="76">
        <v>2013403</v>
      </c>
      <c r="B194" s="76" t="s">
        <v>84</v>
      </c>
      <c r="C194" s="77"/>
      <c r="D194" s="78"/>
      <c r="E194" s="80"/>
    </row>
    <row r="195" ht="15" customHeight="1" spans="1:5">
      <c r="A195" s="76">
        <v>2013404</v>
      </c>
      <c r="B195" s="76" t="s">
        <v>186</v>
      </c>
      <c r="C195" s="77"/>
      <c r="D195" s="78"/>
      <c r="E195" s="80"/>
    </row>
    <row r="196" ht="15" customHeight="1" spans="1:5">
      <c r="A196" s="76">
        <v>2013405</v>
      </c>
      <c r="B196" s="76" t="s">
        <v>187</v>
      </c>
      <c r="C196" s="77"/>
      <c r="D196" s="78"/>
      <c r="E196" s="80"/>
    </row>
    <row r="197" ht="15" customHeight="1" spans="1:5">
      <c r="A197" s="76">
        <v>2013450</v>
      </c>
      <c r="B197" s="76" t="s">
        <v>91</v>
      </c>
      <c r="C197" s="77"/>
      <c r="D197" s="78"/>
      <c r="E197" s="80"/>
    </row>
    <row r="198" ht="15" customHeight="1" spans="1:5">
      <c r="A198" s="76">
        <v>2013499</v>
      </c>
      <c r="B198" s="76" t="s">
        <v>188</v>
      </c>
      <c r="C198" s="77"/>
      <c r="D198" s="78"/>
      <c r="E198" s="80"/>
    </row>
    <row r="199" ht="15" customHeight="1" spans="1:5">
      <c r="A199" s="76">
        <v>20135</v>
      </c>
      <c r="B199" s="74" t="s">
        <v>189</v>
      </c>
      <c r="C199" s="77"/>
      <c r="D199" s="78"/>
      <c r="E199" s="80"/>
    </row>
    <row r="200" ht="15" customHeight="1" spans="1:5">
      <c r="A200" s="76">
        <v>2013501</v>
      </c>
      <c r="B200" s="76" t="s">
        <v>82</v>
      </c>
      <c r="C200" s="77"/>
      <c r="D200" s="78"/>
      <c r="E200" s="80"/>
    </row>
    <row r="201" ht="15" customHeight="1" spans="1:5">
      <c r="A201" s="76">
        <v>2013502</v>
      </c>
      <c r="B201" s="76" t="s">
        <v>83</v>
      </c>
      <c r="C201" s="77"/>
      <c r="D201" s="78"/>
      <c r="E201" s="80"/>
    </row>
    <row r="202" ht="15" customHeight="1" spans="1:5">
      <c r="A202" s="76">
        <v>2013503</v>
      </c>
      <c r="B202" s="76" t="s">
        <v>84</v>
      </c>
      <c r="C202" s="77"/>
      <c r="D202" s="78"/>
      <c r="E202" s="80"/>
    </row>
    <row r="203" ht="15" customHeight="1" spans="1:5">
      <c r="A203" s="76">
        <v>2013550</v>
      </c>
      <c r="B203" s="76" t="s">
        <v>91</v>
      </c>
      <c r="C203" s="77"/>
      <c r="D203" s="78"/>
      <c r="E203" s="80"/>
    </row>
    <row r="204" ht="15" customHeight="1" spans="1:5">
      <c r="A204" s="76">
        <v>2013599</v>
      </c>
      <c r="B204" s="76" t="s">
        <v>190</v>
      </c>
      <c r="C204" s="77"/>
      <c r="D204" s="78"/>
      <c r="E204" s="80"/>
    </row>
    <row r="205" ht="15" customHeight="1" spans="1:5">
      <c r="A205" s="76">
        <v>20136</v>
      </c>
      <c r="B205" s="74" t="s">
        <v>191</v>
      </c>
      <c r="C205" s="77"/>
      <c r="D205" s="78"/>
      <c r="E205" s="80"/>
    </row>
    <row r="206" ht="15" customHeight="1" spans="1:5">
      <c r="A206" s="76">
        <v>2013601</v>
      </c>
      <c r="B206" s="76" t="s">
        <v>82</v>
      </c>
      <c r="C206" s="77"/>
      <c r="D206" s="78"/>
      <c r="E206" s="80"/>
    </row>
    <row r="207" ht="15" customHeight="1" spans="1:5">
      <c r="A207" s="76">
        <v>2013602</v>
      </c>
      <c r="B207" s="76" t="s">
        <v>83</v>
      </c>
      <c r="C207" s="77"/>
      <c r="D207" s="78"/>
      <c r="E207" s="80"/>
    </row>
    <row r="208" ht="15" customHeight="1" spans="1:5">
      <c r="A208" s="76">
        <v>2013603</v>
      </c>
      <c r="B208" s="76" t="s">
        <v>84</v>
      </c>
      <c r="C208" s="77"/>
      <c r="D208" s="78"/>
      <c r="E208" s="80"/>
    </row>
    <row r="209" ht="15" customHeight="1" spans="1:5">
      <c r="A209" s="76">
        <v>2013650</v>
      </c>
      <c r="B209" s="76" t="s">
        <v>91</v>
      </c>
      <c r="C209" s="77"/>
      <c r="D209" s="78"/>
      <c r="E209" s="80"/>
    </row>
    <row r="210" ht="15" customHeight="1" spans="1:5">
      <c r="A210" s="76">
        <v>2013699</v>
      </c>
      <c r="B210" s="76" t="s">
        <v>192</v>
      </c>
      <c r="C210" s="77"/>
      <c r="D210" s="78"/>
      <c r="E210" s="80"/>
    </row>
    <row r="211" ht="15" customHeight="1" spans="1:5">
      <c r="A211" s="76">
        <v>20137</v>
      </c>
      <c r="B211" s="74" t="s">
        <v>193</v>
      </c>
      <c r="C211" s="77"/>
      <c r="D211" s="78"/>
      <c r="E211" s="80"/>
    </row>
    <row r="212" ht="15" customHeight="1" spans="1:5">
      <c r="A212" s="76">
        <v>2013701</v>
      </c>
      <c r="B212" s="76" t="s">
        <v>82</v>
      </c>
      <c r="C212" s="77"/>
      <c r="D212" s="78"/>
      <c r="E212" s="80"/>
    </row>
    <row r="213" ht="15" customHeight="1" spans="1:5">
      <c r="A213" s="76">
        <v>2013702</v>
      </c>
      <c r="B213" s="76" t="s">
        <v>83</v>
      </c>
      <c r="C213" s="77"/>
      <c r="D213" s="78"/>
      <c r="E213" s="80"/>
    </row>
    <row r="214" ht="15" customHeight="1" spans="1:5">
      <c r="A214" s="76">
        <v>2013703</v>
      </c>
      <c r="B214" s="76" t="s">
        <v>84</v>
      </c>
      <c r="C214" s="77"/>
      <c r="D214" s="78"/>
      <c r="E214" s="80"/>
    </row>
    <row r="215" ht="15" customHeight="1" spans="1:5">
      <c r="A215" s="76">
        <v>2013704</v>
      </c>
      <c r="B215" s="76" t="s">
        <v>194</v>
      </c>
      <c r="C215" s="77"/>
      <c r="D215" s="78"/>
      <c r="E215" s="80"/>
    </row>
    <row r="216" ht="15" customHeight="1" spans="1:5">
      <c r="A216" s="76">
        <v>2013750</v>
      </c>
      <c r="B216" s="76" t="s">
        <v>91</v>
      </c>
      <c r="C216" s="77"/>
      <c r="D216" s="78"/>
      <c r="E216" s="80"/>
    </row>
    <row r="217" ht="15" customHeight="1" spans="1:5">
      <c r="A217" s="76">
        <v>2013799</v>
      </c>
      <c r="B217" s="76" t="s">
        <v>195</v>
      </c>
      <c r="C217" s="77"/>
      <c r="D217" s="78"/>
      <c r="E217" s="80"/>
    </row>
    <row r="218" ht="15" customHeight="1" spans="1:5">
      <c r="A218" s="76">
        <v>20138</v>
      </c>
      <c r="B218" s="74" t="s">
        <v>196</v>
      </c>
      <c r="C218" s="77"/>
      <c r="D218" s="78"/>
      <c r="E218" s="80"/>
    </row>
    <row r="219" ht="15" customHeight="1" spans="1:5">
      <c r="A219" s="76">
        <v>2013801</v>
      </c>
      <c r="B219" s="76" t="s">
        <v>82</v>
      </c>
      <c r="C219" s="77"/>
      <c r="D219" s="78"/>
      <c r="E219" s="80"/>
    </row>
    <row r="220" ht="15" customHeight="1" spans="1:5">
      <c r="A220" s="76">
        <v>2013802</v>
      </c>
      <c r="B220" s="76" t="s">
        <v>83</v>
      </c>
      <c r="C220" s="77"/>
      <c r="D220" s="78"/>
      <c r="E220" s="80"/>
    </row>
    <row r="221" ht="15" customHeight="1" spans="1:5">
      <c r="A221" s="76">
        <v>2013803</v>
      </c>
      <c r="B221" s="76" t="s">
        <v>84</v>
      </c>
      <c r="C221" s="77"/>
      <c r="D221" s="78"/>
      <c r="E221" s="80"/>
    </row>
    <row r="222" ht="15" customHeight="1" spans="1:5">
      <c r="A222" s="76">
        <v>2013804</v>
      </c>
      <c r="B222" s="76" t="s">
        <v>197</v>
      </c>
      <c r="C222" s="77"/>
      <c r="D222" s="78"/>
      <c r="E222" s="80"/>
    </row>
    <row r="223" ht="15" customHeight="1" spans="1:5">
      <c r="A223" s="76">
        <v>2013805</v>
      </c>
      <c r="B223" s="76" t="s">
        <v>198</v>
      </c>
      <c r="C223" s="77"/>
      <c r="D223" s="78"/>
      <c r="E223" s="80"/>
    </row>
    <row r="224" ht="15" customHeight="1" spans="1:5">
      <c r="A224" s="76">
        <v>2013808</v>
      </c>
      <c r="B224" s="76" t="s">
        <v>123</v>
      </c>
      <c r="C224" s="77"/>
      <c r="D224" s="78"/>
      <c r="E224" s="80"/>
    </row>
    <row r="225" ht="15" customHeight="1" spans="1:5">
      <c r="A225" s="76">
        <v>2013810</v>
      </c>
      <c r="B225" s="76" t="s">
        <v>199</v>
      </c>
      <c r="C225" s="77"/>
      <c r="D225" s="78"/>
      <c r="E225" s="80"/>
    </row>
    <row r="226" ht="15" customHeight="1" spans="1:5">
      <c r="A226" s="76">
        <v>2013812</v>
      </c>
      <c r="B226" s="76" t="s">
        <v>200</v>
      </c>
      <c r="C226" s="77"/>
      <c r="D226" s="78"/>
      <c r="E226" s="80"/>
    </row>
    <row r="227" ht="15" customHeight="1" spans="1:5">
      <c r="A227" s="76">
        <v>2013813</v>
      </c>
      <c r="B227" s="76" t="s">
        <v>201</v>
      </c>
      <c r="C227" s="77"/>
      <c r="D227" s="78"/>
      <c r="E227" s="80"/>
    </row>
    <row r="228" ht="15" customHeight="1" spans="1:5">
      <c r="A228" s="76">
        <v>2013814</v>
      </c>
      <c r="B228" s="76" t="s">
        <v>202</v>
      </c>
      <c r="C228" s="77"/>
      <c r="D228" s="78"/>
      <c r="E228" s="80"/>
    </row>
    <row r="229" ht="15" customHeight="1" spans="1:5">
      <c r="A229" s="76">
        <v>2013815</v>
      </c>
      <c r="B229" s="76" t="s">
        <v>203</v>
      </c>
      <c r="C229" s="77"/>
      <c r="D229" s="78"/>
      <c r="E229" s="80"/>
    </row>
    <row r="230" ht="15" customHeight="1" spans="1:5">
      <c r="A230" s="76">
        <v>2013816</v>
      </c>
      <c r="B230" s="76" t="s">
        <v>204</v>
      </c>
      <c r="C230" s="77"/>
      <c r="D230" s="78"/>
      <c r="E230" s="80"/>
    </row>
    <row r="231" ht="15" customHeight="1" spans="1:5">
      <c r="A231" s="76">
        <v>2013850</v>
      </c>
      <c r="B231" s="76" t="s">
        <v>91</v>
      </c>
      <c r="C231" s="77"/>
      <c r="D231" s="78"/>
      <c r="E231" s="80"/>
    </row>
    <row r="232" ht="15" customHeight="1" spans="1:5">
      <c r="A232" s="76">
        <v>2013899</v>
      </c>
      <c r="B232" s="76" t="s">
        <v>205</v>
      </c>
      <c r="C232" s="77"/>
      <c r="D232" s="78"/>
      <c r="E232" s="80"/>
    </row>
    <row r="233" ht="15" customHeight="1" spans="1:5">
      <c r="A233" s="76">
        <v>20199</v>
      </c>
      <c r="B233" s="74" t="s">
        <v>206</v>
      </c>
      <c r="C233" s="77"/>
      <c r="D233" s="78"/>
      <c r="E233" s="80"/>
    </row>
    <row r="234" ht="15" customHeight="1" spans="1:5">
      <c r="A234" s="76">
        <v>2019901</v>
      </c>
      <c r="B234" s="76" t="s">
        <v>207</v>
      </c>
      <c r="C234" s="77"/>
      <c r="D234" s="78"/>
      <c r="E234" s="80"/>
    </row>
    <row r="235" ht="15" customHeight="1" spans="1:5">
      <c r="A235" s="76">
        <v>2019999</v>
      </c>
      <c r="B235" s="76" t="s">
        <v>208</v>
      </c>
      <c r="C235" s="77"/>
      <c r="D235" s="78"/>
      <c r="E235" s="80"/>
    </row>
    <row r="236" ht="15" customHeight="1" spans="1:5">
      <c r="A236" s="76">
        <v>204</v>
      </c>
      <c r="B236" s="74" t="s">
        <v>209</v>
      </c>
      <c r="C236" s="78"/>
      <c r="D236" s="78"/>
      <c r="E236" s="80">
        <v>0.12</v>
      </c>
    </row>
    <row r="237" ht="15" customHeight="1" spans="1:5">
      <c r="A237" s="76">
        <v>20401</v>
      </c>
      <c r="B237" s="74" t="s">
        <v>210</v>
      </c>
      <c r="C237" s="77"/>
      <c r="D237" s="78"/>
      <c r="E237" s="80"/>
    </row>
    <row r="238" ht="15" customHeight="1" spans="1:5">
      <c r="A238" s="76">
        <v>2040101</v>
      </c>
      <c r="B238" s="76" t="s">
        <v>211</v>
      </c>
      <c r="C238" s="77"/>
      <c r="D238" s="78"/>
      <c r="E238" s="80"/>
    </row>
    <row r="239" ht="15" customHeight="1" spans="1:5">
      <c r="A239" s="76">
        <v>2040199</v>
      </c>
      <c r="B239" s="76" t="s">
        <v>212</v>
      </c>
      <c r="C239" s="77"/>
      <c r="D239" s="78"/>
      <c r="E239" s="80"/>
    </row>
    <row r="240" ht="15" customHeight="1" spans="1:5">
      <c r="A240" s="76">
        <v>20402</v>
      </c>
      <c r="B240" s="74" t="s">
        <v>213</v>
      </c>
      <c r="C240" s="77"/>
      <c r="D240" s="78"/>
      <c r="E240" s="80"/>
    </row>
    <row r="241" ht="15" customHeight="1" spans="1:5">
      <c r="A241" s="76">
        <v>2040201</v>
      </c>
      <c r="B241" s="76" t="s">
        <v>82</v>
      </c>
      <c r="C241" s="77"/>
      <c r="D241" s="78"/>
      <c r="E241" s="80"/>
    </row>
    <row r="242" ht="15" customHeight="1" spans="1:5">
      <c r="A242" s="76">
        <v>2040202</v>
      </c>
      <c r="B242" s="76" t="s">
        <v>83</v>
      </c>
      <c r="C242" s="77"/>
      <c r="D242" s="78"/>
      <c r="E242" s="80"/>
    </row>
    <row r="243" ht="15" customHeight="1" spans="1:5">
      <c r="A243" s="76">
        <v>2040203</v>
      </c>
      <c r="B243" s="76" t="s">
        <v>84</v>
      </c>
      <c r="C243" s="77"/>
      <c r="D243" s="78"/>
      <c r="E243" s="80"/>
    </row>
    <row r="244" ht="15" customHeight="1" spans="1:5">
      <c r="A244" s="76">
        <v>2040219</v>
      </c>
      <c r="B244" s="76" t="s">
        <v>123</v>
      </c>
      <c r="C244" s="77"/>
      <c r="D244" s="78"/>
      <c r="E244" s="80"/>
    </row>
    <row r="245" ht="15" customHeight="1" spans="1:5">
      <c r="A245" s="76">
        <v>2040220</v>
      </c>
      <c r="B245" s="76" t="s">
        <v>214</v>
      </c>
      <c r="C245" s="77"/>
      <c r="D245" s="78"/>
      <c r="E245" s="80"/>
    </row>
    <row r="246" ht="15" customHeight="1" spans="1:5">
      <c r="A246" s="76">
        <v>2040221</v>
      </c>
      <c r="B246" s="76" t="s">
        <v>215</v>
      </c>
      <c r="C246" s="77"/>
      <c r="D246" s="78"/>
      <c r="E246" s="80"/>
    </row>
    <row r="247" ht="15" customHeight="1" spans="1:5">
      <c r="A247" s="76">
        <v>2040222</v>
      </c>
      <c r="B247" s="76" t="s">
        <v>216</v>
      </c>
      <c r="C247" s="77"/>
      <c r="D247" s="78"/>
      <c r="E247" s="80"/>
    </row>
    <row r="248" ht="15" customHeight="1" spans="1:5">
      <c r="A248" s="76">
        <v>2040223</v>
      </c>
      <c r="B248" s="76" t="s">
        <v>217</v>
      </c>
      <c r="C248" s="77"/>
      <c r="D248" s="78"/>
      <c r="E248" s="80"/>
    </row>
    <row r="249" ht="15" customHeight="1" spans="1:5">
      <c r="A249" s="76">
        <v>2040250</v>
      </c>
      <c r="B249" s="76" t="s">
        <v>91</v>
      </c>
      <c r="C249" s="77"/>
      <c r="D249" s="78"/>
      <c r="E249" s="80"/>
    </row>
    <row r="250" ht="15" customHeight="1" spans="1:5">
      <c r="A250" s="76">
        <v>2040299</v>
      </c>
      <c r="B250" s="76" t="s">
        <v>218</v>
      </c>
      <c r="C250" s="77"/>
      <c r="D250" s="78"/>
      <c r="E250" s="80"/>
    </row>
    <row r="251" ht="15" customHeight="1" spans="1:5">
      <c r="A251" s="76">
        <v>20403</v>
      </c>
      <c r="B251" s="74" t="s">
        <v>219</v>
      </c>
      <c r="C251" s="77"/>
      <c r="D251" s="78"/>
      <c r="E251" s="80"/>
    </row>
    <row r="252" ht="15" customHeight="1" spans="1:5">
      <c r="A252" s="76">
        <v>2040301</v>
      </c>
      <c r="B252" s="76" t="s">
        <v>82</v>
      </c>
      <c r="C252" s="77"/>
      <c r="D252" s="78"/>
      <c r="E252" s="80"/>
    </row>
    <row r="253" ht="15" customHeight="1" spans="1:5">
      <c r="A253" s="76">
        <v>2040302</v>
      </c>
      <c r="B253" s="76" t="s">
        <v>83</v>
      </c>
      <c r="C253" s="77"/>
      <c r="D253" s="78"/>
      <c r="E253" s="80"/>
    </row>
    <row r="254" ht="15" customHeight="1" spans="1:5">
      <c r="A254" s="76">
        <v>2040303</v>
      </c>
      <c r="B254" s="76" t="s">
        <v>84</v>
      </c>
      <c r="C254" s="77"/>
      <c r="D254" s="78"/>
      <c r="E254" s="80"/>
    </row>
    <row r="255" ht="15" customHeight="1" spans="1:5">
      <c r="A255" s="76">
        <v>2040304</v>
      </c>
      <c r="B255" s="76" t="s">
        <v>220</v>
      </c>
      <c r="C255" s="77"/>
      <c r="D255" s="78"/>
      <c r="E255" s="80"/>
    </row>
    <row r="256" ht="15" customHeight="1" spans="1:5">
      <c r="A256" s="76">
        <v>2040350</v>
      </c>
      <c r="B256" s="76" t="s">
        <v>91</v>
      </c>
      <c r="C256" s="77"/>
      <c r="D256" s="78"/>
      <c r="E256" s="80"/>
    </row>
    <row r="257" ht="15" customHeight="1" spans="1:5">
      <c r="A257" s="76">
        <v>2040399</v>
      </c>
      <c r="B257" s="76" t="s">
        <v>221</v>
      </c>
      <c r="C257" s="77"/>
      <c r="D257" s="78"/>
      <c r="E257" s="80"/>
    </row>
    <row r="258" ht="15" customHeight="1" spans="1:5">
      <c r="A258" s="76">
        <v>20404</v>
      </c>
      <c r="B258" s="74" t="s">
        <v>222</v>
      </c>
      <c r="C258" s="77"/>
      <c r="D258" s="78"/>
      <c r="E258" s="80"/>
    </row>
    <row r="259" ht="15" customHeight="1" spans="1:5">
      <c r="A259" s="76">
        <v>2040401</v>
      </c>
      <c r="B259" s="76" t="s">
        <v>82</v>
      </c>
      <c r="C259" s="77"/>
      <c r="D259" s="78"/>
      <c r="E259" s="80"/>
    </row>
    <row r="260" ht="15" customHeight="1" spans="1:5">
      <c r="A260" s="76">
        <v>2040402</v>
      </c>
      <c r="B260" s="76" t="s">
        <v>83</v>
      </c>
      <c r="C260" s="77"/>
      <c r="D260" s="78"/>
      <c r="E260" s="80"/>
    </row>
    <row r="261" ht="15" customHeight="1" spans="1:5">
      <c r="A261" s="76">
        <v>2040403</v>
      </c>
      <c r="B261" s="76" t="s">
        <v>84</v>
      </c>
      <c r="C261" s="77"/>
      <c r="D261" s="78"/>
      <c r="E261" s="80"/>
    </row>
    <row r="262" ht="15" customHeight="1" spans="1:5">
      <c r="A262" s="76">
        <v>2040409</v>
      </c>
      <c r="B262" s="76" t="s">
        <v>223</v>
      </c>
      <c r="C262" s="77"/>
      <c r="D262" s="78"/>
      <c r="E262" s="80"/>
    </row>
    <row r="263" ht="15" customHeight="1" spans="1:5">
      <c r="A263" s="76">
        <v>2040410</v>
      </c>
      <c r="B263" s="76" t="s">
        <v>224</v>
      </c>
      <c r="C263" s="77"/>
      <c r="D263" s="78"/>
      <c r="E263" s="80"/>
    </row>
    <row r="264" ht="15" customHeight="1" spans="1:5">
      <c r="A264" s="76">
        <v>2040450</v>
      </c>
      <c r="B264" s="76" t="s">
        <v>91</v>
      </c>
      <c r="C264" s="77"/>
      <c r="D264" s="78"/>
      <c r="E264" s="80"/>
    </row>
    <row r="265" ht="15" customHeight="1" spans="1:5">
      <c r="A265" s="76">
        <v>2040499</v>
      </c>
      <c r="B265" s="76" t="s">
        <v>225</v>
      </c>
      <c r="C265" s="77"/>
      <c r="D265" s="78"/>
      <c r="E265" s="80"/>
    </row>
    <row r="266" ht="15" customHeight="1" spans="1:5">
      <c r="A266" s="76">
        <v>20405</v>
      </c>
      <c r="B266" s="74" t="s">
        <v>226</v>
      </c>
      <c r="C266" s="77"/>
      <c r="D266" s="78"/>
      <c r="E266" s="80"/>
    </row>
    <row r="267" ht="15" customHeight="1" spans="1:5">
      <c r="A267" s="76">
        <v>2040501</v>
      </c>
      <c r="B267" s="76" t="s">
        <v>82</v>
      </c>
      <c r="C267" s="77"/>
      <c r="D267" s="78"/>
      <c r="E267" s="80"/>
    </row>
    <row r="268" ht="15" customHeight="1" spans="1:5">
      <c r="A268" s="76">
        <v>2040502</v>
      </c>
      <c r="B268" s="76" t="s">
        <v>83</v>
      </c>
      <c r="C268" s="77"/>
      <c r="D268" s="78"/>
      <c r="E268" s="80"/>
    </row>
    <row r="269" ht="15" customHeight="1" spans="1:5">
      <c r="A269" s="76">
        <v>2040503</v>
      </c>
      <c r="B269" s="76" t="s">
        <v>84</v>
      </c>
      <c r="C269" s="77"/>
      <c r="D269" s="78"/>
      <c r="E269" s="80"/>
    </row>
    <row r="270" ht="15" customHeight="1" spans="1:5">
      <c r="A270" s="76">
        <v>2040504</v>
      </c>
      <c r="B270" s="76" t="s">
        <v>227</v>
      </c>
      <c r="C270" s="77"/>
      <c r="D270" s="78"/>
      <c r="E270" s="80"/>
    </row>
    <row r="271" ht="15" customHeight="1" spans="1:5">
      <c r="A271" s="76">
        <v>2040505</v>
      </c>
      <c r="B271" s="76" t="s">
        <v>228</v>
      </c>
      <c r="C271" s="77"/>
      <c r="D271" s="78"/>
      <c r="E271" s="80"/>
    </row>
    <row r="272" ht="15" customHeight="1" spans="1:5">
      <c r="A272" s="76">
        <v>2040506</v>
      </c>
      <c r="B272" s="76" t="s">
        <v>229</v>
      </c>
      <c r="C272" s="77"/>
      <c r="D272" s="78"/>
      <c r="E272" s="80"/>
    </row>
    <row r="273" ht="15" customHeight="1" spans="1:5">
      <c r="A273" s="76">
        <v>2040550</v>
      </c>
      <c r="B273" s="76" t="s">
        <v>91</v>
      </c>
      <c r="C273" s="77"/>
      <c r="D273" s="78"/>
      <c r="E273" s="80"/>
    </row>
    <row r="274" ht="15" customHeight="1" spans="1:5">
      <c r="A274" s="76">
        <v>2040599</v>
      </c>
      <c r="B274" s="76" t="s">
        <v>230</v>
      </c>
      <c r="C274" s="77"/>
      <c r="D274" s="78"/>
      <c r="E274" s="80"/>
    </row>
    <row r="275" ht="15" customHeight="1" spans="1:5">
      <c r="A275" s="76">
        <v>20406</v>
      </c>
      <c r="B275" s="74" t="s">
        <v>231</v>
      </c>
      <c r="C275" s="77"/>
      <c r="D275" s="78"/>
      <c r="E275" s="80"/>
    </row>
    <row r="276" ht="15" customHeight="1" spans="1:5">
      <c r="A276" s="76">
        <v>2040601</v>
      </c>
      <c r="B276" s="76" t="s">
        <v>82</v>
      </c>
      <c r="C276" s="77"/>
      <c r="D276" s="78"/>
      <c r="E276" s="80"/>
    </row>
    <row r="277" ht="15" customHeight="1" spans="1:5">
      <c r="A277" s="76">
        <v>2040602</v>
      </c>
      <c r="B277" s="76" t="s">
        <v>83</v>
      </c>
      <c r="C277" s="77"/>
      <c r="D277" s="78"/>
      <c r="E277" s="80"/>
    </row>
    <row r="278" ht="15" customHeight="1" spans="1:5">
      <c r="A278" s="76">
        <v>2040603</v>
      </c>
      <c r="B278" s="76" t="s">
        <v>84</v>
      </c>
      <c r="C278" s="77"/>
      <c r="D278" s="78"/>
      <c r="E278" s="80"/>
    </row>
    <row r="279" ht="15" customHeight="1" spans="1:5">
      <c r="A279" s="76">
        <v>2040604</v>
      </c>
      <c r="B279" s="76" t="s">
        <v>232</v>
      </c>
      <c r="C279" s="77"/>
      <c r="D279" s="78"/>
      <c r="E279" s="80"/>
    </row>
    <row r="280" ht="15" customHeight="1" spans="1:5">
      <c r="A280" s="76">
        <v>2040605</v>
      </c>
      <c r="B280" s="76" t="s">
        <v>233</v>
      </c>
      <c r="C280" s="77"/>
      <c r="D280" s="78"/>
      <c r="E280" s="80"/>
    </row>
    <row r="281" ht="15" customHeight="1" spans="1:5">
      <c r="A281" s="76">
        <v>2040606</v>
      </c>
      <c r="B281" s="76" t="s">
        <v>234</v>
      </c>
      <c r="C281" s="77"/>
      <c r="D281" s="78"/>
      <c r="E281" s="80"/>
    </row>
    <row r="282" ht="15" customHeight="1" spans="1:5">
      <c r="A282" s="76">
        <v>2040607</v>
      </c>
      <c r="B282" s="76" t="s">
        <v>235</v>
      </c>
      <c r="C282" s="77"/>
      <c r="D282" s="78"/>
      <c r="E282" s="80"/>
    </row>
    <row r="283" ht="15" customHeight="1" spans="1:5">
      <c r="A283" s="76">
        <v>2040608</v>
      </c>
      <c r="B283" s="76" t="s">
        <v>236</v>
      </c>
      <c r="C283" s="77"/>
      <c r="D283" s="78"/>
      <c r="E283" s="80"/>
    </row>
    <row r="284" ht="15" customHeight="1" spans="1:5">
      <c r="A284" s="76">
        <v>2040610</v>
      </c>
      <c r="B284" s="76" t="s">
        <v>237</v>
      </c>
      <c r="C284" s="77"/>
      <c r="D284" s="78"/>
      <c r="E284" s="80"/>
    </row>
    <row r="285" ht="15" customHeight="1" spans="1:5">
      <c r="A285" s="76">
        <v>2040612</v>
      </c>
      <c r="B285" s="76" t="s">
        <v>238</v>
      </c>
      <c r="C285" s="77"/>
      <c r="D285" s="78"/>
      <c r="E285" s="80"/>
    </row>
    <row r="286" ht="15" customHeight="1" spans="1:5">
      <c r="A286" s="76">
        <v>2040613</v>
      </c>
      <c r="B286" s="76" t="s">
        <v>123</v>
      </c>
      <c r="C286" s="77"/>
      <c r="D286" s="78"/>
      <c r="E286" s="80"/>
    </row>
    <row r="287" ht="15" customHeight="1" spans="1:5">
      <c r="A287" s="76">
        <v>2040650</v>
      </c>
      <c r="B287" s="76" t="s">
        <v>91</v>
      </c>
      <c r="C287" s="77"/>
      <c r="D287" s="78"/>
      <c r="E287" s="80"/>
    </row>
    <row r="288" ht="15" customHeight="1" spans="1:5">
      <c r="A288" s="76">
        <v>2040699</v>
      </c>
      <c r="B288" s="76" t="s">
        <v>239</v>
      </c>
      <c r="C288" s="77"/>
      <c r="D288" s="78"/>
      <c r="E288" s="80"/>
    </row>
    <row r="289" ht="15" customHeight="1" spans="1:5">
      <c r="A289" s="76">
        <v>20407</v>
      </c>
      <c r="B289" s="74" t="s">
        <v>240</v>
      </c>
      <c r="C289" s="77"/>
      <c r="D289" s="78"/>
      <c r="E289" s="80"/>
    </row>
    <row r="290" ht="15" customHeight="1" spans="1:5">
      <c r="A290" s="76">
        <v>2040701</v>
      </c>
      <c r="B290" s="76" t="s">
        <v>82</v>
      </c>
      <c r="C290" s="77"/>
      <c r="D290" s="78"/>
      <c r="E290" s="80"/>
    </row>
    <row r="291" ht="15" customHeight="1" spans="1:5">
      <c r="A291" s="76">
        <v>2040702</v>
      </c>
      <c r="B291" s="76" t="s">
        <v>83</v>
      </c>
      <c r="C291" s="77"/>
      <c r="D291" s="78"/>
      <c r="E291" s="80"/>
    </row>
    <row r="292" ht="15" customHeight="1" spans="1:5">
      <c r="A292" s="76">
        <v>2040703</v>
      </c>
      <c r="B292" s="76" t="s">
        <v>84</v>
      </c>
      <c r="C292" s="77"/>
      <c r="D292" s="78"/>
      <c r="E292" s="80"/>
    </row>
    <row r="293" ht="15" customHeight="1" spans="1:5">
      <c r="A293" s="76">
        <v>2040704</v>
      </c>
      <c r="B293" s="76" t="s">
        <v>241</v>
      </c>
      <c r="C293" s="77"/>
      <c r="D293" s="78"/>
      <c r="E293" s="80"/>
    </row>
    <row r="294" ht="15" customHeight="1" spans="1:5">
      <c r="A294" s="76">
        <v>2040705</v>
      </c>
      <c r="B294" s="76" t="s">
        <v>242</v>
      </c>
      <c r="C294" s="77"/>
      <c r="D294" s="78"/>
      <c r="E294" s="80"/>
    </row>
    <row r="295" ht="15" customHeight="1" spans="1:5">
      <c r="A295" s="76">
        <v>2040706</v>
      </c>
      <c r="B295" s="76" t="s">
        <v>243</v>
      </c>
      <c r="C295" s="77"/>
      <c r="D295" s="78"/>
      <c r="E295" s="80"/>
    </row>
    <row r="296" ht="15" customHeight="1" spans="1:5">
      <c r="A296" s="76">
        <v>2040707</v>
      </c>
      <c r="B296" s="76" t="s">
        <v>123</v>
      </c>
      <c r="C296" s="77"/>
      <c r="D296" s="78"/>
      <c r="E296" s="80"/>
    </row>
    <row r="297" ht="15" customHeight="1" spans="1:5">
      <c r="A297" s="76">
        <v>2040750</v>
      </c>
      <c r="B297" s="76" t="s">
        <v>91</v>
      </c>
      <c r="C297" s="77"/>
      <c r="D297" s="78"/>
      <c r="E297" s="80"/>
    </row>
    <row r="298" ht="15" customHeight="1" spans="1:5">
      <c r="A298" s="76">
        <v>2040799</v>
      </c>
      <c r="B298" s="76" t="s">
        <v>244</v>
      </c>
      <c r="C298" s="77"/>
      <c r="D298" s="78"/>
      <c r="E298" s="80"/>
    </row>
    <row r="299" ht="15" customHeight="1" spans="1:5">
      <c r="A299" s="76">
        <v>20408</v>
      </c>
      <c r="B299" s="74" t="s">
        <v>245</v>
      </c>
      <c r="C299" s="77"/>
      <c r="D299" s="78"/>
      <c r="E299" s="80"/>
    </row>
    <row r="300" ht="15" customHeight="1" spans="1:5">
      <c r="A300" s="76">
        <v>2040801</v>
      </c>
      <c r="B300" s="76" t="s">
        <v>82</v>
      </c>
      <c r="C300" s="77"/>
      <c r="D300" s="78"/>
      <c r="E300" s="80"/>
    </row>
    <row r="301" ht="15" customHeight="1" spans="1:5">
      <c r="A301" s="76">
        <v>2040802</v>
      </c>
      <c r="B301" s="76" t="s">
        <v>83</v>
      </c>
      <c r="C301" s="77"/>
      <c r="D301" s="78"/>
      <c r="E301" s="80"/>
    </row>
    <row r="302" ht="15" customHeight="1" spans="1:5">
      <c r="A302" s="76">
        <v>2040803</v>
      </c>
      <c r="B302" s="76" t="s">
        <v>84</v>
      </c>
      <c r="C302" s="77"/>
      <c r="D302" s="78"/>
      <c r="E302" s="80"/>
    </row>
    <row r="303" ht="15" customHeight="1" spans="1:5">
      <c r="A303" s="76">
        <v>2040804</v>
      </c>
      <c r="B303" s="76" t="s">
        <v>246</v>
      </c>
      <c r="C303" s="77"/>
      <c r="D303" s="78"/>
      <c r="E303" s="80"/>
    </row>
    <row r="304" ht="15" customHeight="1" spans="1:5">
      <c r="A304" s="76">
        <v>2040805</v>
      </c>
      <c r="B304" s="76" t="s">
        <v>247</v>
      </c>
      <c r="C304" s="77"/>
      <c r="D304" s="78"/>
      <c r="E304" s="80"/>
    </row>
    <row r="305" ht="15" customHeight="1" spans="1:5">
      <c r="A305" s="76">
        <v>2040806</v>
      </c>
      <c r="B305" s="76" t="s">
        <v>248</v>
      </c>
      <c r="C305" s="77"/>
      <c r="D305" s="78"/>
      <c r="E305" s="80"/>
    </row>
    <row r="306" ht="15" customHeight="1" spans="1:5">
      <c r="A306" s="76">
        <v>2040807</v>
      </c>
      <c r="B306" s="76" t="s">
        <v>123</v>
      </c>
      <c r="C306" s="77"/>
      <c r="D306" s="78"/>
      <c r="E306" s="80"/>
    </row>
    <row r="307" ht="15" customHeight="1" spans="1:5">
      <c r="A307" s="76">
        <v>2040850</v>
      </c>
      <c r="B307" s="76" t="s">
        <v>91</v>
      </c>
      <c r="C307" s="77"/>
      <c r="D307" s="78"/>
      <c r="E307" s="80"/>
    </row>
    <row r="308" ht="15" customHeight="1" spans="1:5">
      <c r="A308" s="76">
        <v>2040899</v>
      </c>
      <c r="B308" s="76" t="s">
        <v>249</v>
      </c>
      <c r="C308" s="77"/>
      <c r="D308" s="78"/>
      <c r="E308" s="80"/>
    </row>
    <row r="309" ht="15" customHeight="1" spans="1:5">
      <c r="A309" s="76">
        <v>20409</v>
      </c>
      <c r="B309" s="74" t="s">
        <v>250</v>
      </c>
      <c r="C309" s="77"/>
      <c r="D309" s="78"/>
      <c r="E309" s="80"/>
    </row>
    <row r="310" ht="15" customHeight="1" spans="1:5">
      <c r="A310" s="76">
        <v>2040901</v>
      </c>
      <c r="B310" s="76" t="s">
        <v>82</v>
      </c>
      <c r="C310" s="77"/>
      <c r="D310" s="78"/>
      <c r="E310" s="80"/>
    </row>
    <row r="311" ht="15" customHeight="1" spans="1:5">
      <c r="A311" s="76">
        <v>2040902</v>
      </c>
      <c r="B311" s="76" t="s">
        <v>83</v>
      </c>
      <c r="C311" s="77"/>
      <c r="D311" s="78"/>
      <c r="E311" s="80"/>
    </row>
    <row r="312" ht="15" customHeight="1" spans="1:5">
      <c r="A312" s="76">
        <v>2040903</v>
      </c>
      <c r="B312" s="76" t="s">
        <v>84</v>
      </c>
      <c r="C312" s="77"/>
      <c r="D312" s="78"/>
      <c r="E312" s="80"/>
    </row>
    <row r="313" ht="15" customHeight="1" spans="1:5">
      <c r="A313" s="76">
        <v>2040904</v>
      </c>
      <c r="B313" s="76" t="s">
        <v>251</v>
      </c>
      <c r="C313" s="77"/>
      <c r="D313" s="78"/>
      <c r="E313" s="80"/>
    </row>
    <row r="314" ht="15" customHeight="1" spans="1:5">
      <c r="A314" s="76">
        <v>2040905</v>
      </c>
      <c r="B314" s="76" t="s">
        <v>252</v>
      </c>
      <c r="C314" s="77"/>
      <c r="D314" s="78"/>
      <c r="E314" s="80"/>
    </row>
    <row r="315" ht="15" customHeight="1" spans="1:5">
      <c r="A315" s="76">
        <v>2040950</v>
      </c>
      <c r="B315" s="76" t="s">
        <v>91</v>
      </c>
      <c r="C315" s="77"/>
      <c r="D315" s="78"/>
      <c r="E315" s="80"/>
    </row>
    <row r="316" ht="15" customHeight="1" spans="1:5">
      <c r="A316" s="76">
        <v>2040999</v>
      </c>
      <c r="B316" s="76" t="s">
        <v>253</v>
      </c>
      <c r="C316" s="77"/>
      <c r="D316" s="78"/>
      <c r="E316" s="80"/>
    </row>
    <row r="317" ht="15" customHeight="1" spans="1:5">
      <c r="A317" s="76">
        <v>20410</v>
      </c>
      <c r="B317" s="74" t="s">
        <v>254</v>
      </c>
      <c r="C317" s="77"/>
      <c r="D317" s="78"/>
      <c r="E317" s="80"/>
    </row>
    <row r="318" ht="15" customHeight="1" spans="1:5">
      <c r="A318" s="76">
        <v>2041001</v>
      </c>
      <c r="B318" s="76" t="s">
        <v>82</v>
      </c>
      <c r="C318" s="77"/>
      <c r="D318" s="78"/>
      <c r="E318" s="80"/>
    </row>
    <row r="319" ht="15" customHeight="1" spans="1:5">
      <c r="A319" s="76">
        <v>2041002</v>
      </c>
      <c r="B319" s="76" t="s">
        <v>83</v>
      </c>
      <c r="C319" s="77"/>
      <c r="D319" s="78"/>
      <c r="E319" s="80"/>
    </row>
    <row r="320" ht="15" customHeight="1" spans="1:5">
      <c r="A320" s="76">
        <v>2041006</v>
      </c>
      <c r="B320" s="76" t="s">
        <v>123</v>
      </c>
      <c r="C320" s="77"/>
      <c r="D320" s="78"/>
      <c r="E320" s="80"/>
    </row>
    <row r="321" ht="15" customHeight="1" spans="1:5">
      <c r="A321" s="76">
        <v>2041007</v>
      </c>
      <c r="B321" s="76" t="s">
        <v>255</v>
      </c>
      <c r="C321" s="77"/>
      <c r="D321" s="78"/>
      <c r="E321" s="80"/>
    </row>
    <row r="322" ht="15" customHeight="1" spans="1:5">
      <c r="A322" s="76">
        <v>2041099</v>
      </c>
      <c r="B322" s="76" t="s">
        <v>256</v>
      </c>
      <c r="C322" s="77"/>
      <c r="D322" s="78"/>
      <c r="E322" s="80"/>
    </row>
    <row r="323" ht="15" customHeight="1" spans="1:5">
      <c r="A323" s="76">
        <v>20499</v>
      </c>
      <c r="B323" s="74" t="s">
        <v>257</v>
      </c>
      <c r="C323" s="77"/>
      <c r="D323" s="78"/>
      <c r="E323" s="80"/>
    </row>
    <row r="324" ht="15" customHeight="1" spans="1:5">
      <c r="A324" s="76">
        <v>2049902</v>
      </c>
      <c r="B324" s="76" t="s">
        <v>258</v>
      </c>
      <c r="C324" s="77"/>
      <c r="D324" s="78"/>
      <c r="E324" s="80"/>
    </row>
    <row r="325" ht="15" customHeight="1" spans="1:5">
      <c r="A325" s="76">
        <v>2049999</v>
      </c>
      <c r="B325" s="76" t="s">
        <v>259</v>
      </c>
      <c r="C325" s="77"/>
      <c r="D325" s="78"/>
      <c r="E325" s="80"/>
    </row>
    <row r="326" ht="15" customHeight="1" spans="1:5">
      <c r="A326" s="76">
        <v>205</v>
      </c>
      <c r="B326" s="74" t="s">
        <v>260</v>
      </c>
      <c r="C326" s="77"/>
      <c r="D326" s="78"/>
      <c r="E326" s="80"/>
    </row>
    <row r="327" ht="15" customHeight="1" spans="1:5">
      <c r="A327" s="76">
        <v>20501</v>
      </c>
      <c r="B327" s="74" t="s">
        <v>261</v>
      </c>
      <c r="C327" s="77"/>
      <c r="D327" s="78"/>
      <c r="E327" s="80"/>
    </row>
    <row r="328" ht="15" customHeight="1" spans="1:5">
      <c r="A328" s="76">
        <v>2050101</v>
      </c>
      <c r="B328" s="76" t="s">
        <v>82</v>
      </c>
      <c r="C328" s="77"/>
      <c r="D328" s="78"/>
      <c r="E328" s="80"/>
    </row>
    <row r="329" ht="15" customHeight="1" spans="1:5">
      <c r="A329" s="76">
        <v>2050102</v>
      </c>
      <c r="B329" s="76" t="s">
        <v>83</v>
      </c>
      <c r="C329" s="77"/>
      <c r="D329" s="78"/>
      <c r="E329" s="80"/>
    </row>
    <row r="330" ht="15" customHeight="1" spans="1:5">
      <c r="A330" s="76">
        <v>2050103</v>
      </c>
      <c r="B330" s="76" t="s">
        <v>84</v>
      </c>
      <c r="C330" s="77"/>
      <c r="D330" s="78"/>
      <c r="E330" s="80"/>
    </row>
    <row r="331" ht="15" customHeight="1" spans="1:5">
      <c r="A331" s="76">
        <v>2050199</v>
      </c>
      <c r="B331" s="76" t="s">
        <v>262</v>
      </c>
      <c r="C331" s="77"/>
      <c r="D331" s="78"/>
      <c r="E331" s="80"/>
    </row>
    <row r="332" ht="15" customHeight="1" spans="1:5">
      <c r="A332" s="76">
        <v>20502</v>
      </c>
      <c r="B332" s="74" t="s">
        <v>263</v>
      </c>
      <c r="C332" s="77"/>
      <c r="D332" s="78"/>
      <c r="E332" s="80"/>
    </row>
    <row r="333" ht="15" customHeight="1" spans="1:5">
      <c r="A333" s="76">
        <v>2050201</v>
      </c>
      <c r="B333" s="76" t="s">
        <v>264</v>
      </c>
      <c r="C333" s="77"/>
      <c r="D333" s="78"/>
      <c r="E333" s="80"/>
    </row>
    <row r="334" ht="15" customHeight="1" spans="1:5">
      <c r="A334" s="76">
        <v>2050202</v>
      </c>
      <c r="B334" s="76" t="s">
        <v>265</v>
      </c>
      <c r="C334" s="77"/>
      <c r="D334" s="78"/>
      <c r="E334" s="80"/>
    </row>
    <row r="335" ht="15" customHeight="1" spans="1:5">
      <c r="A335" s="76">
        <v>2050203</v>
      </c>
      <c r="B335" s="76" t="s">
        <v>266</v>
      </c>
      <c r="C335" s="77"/>
      <c r="D335" s="78"/>
      <c r="E335" s="80"/>
    </row>
    <row r="336" ht="15" customHeight="1" spans="1:5">
      <c r="A336" s="76">
        <v>2050204</v>
      </c>
      <c r="B336" s="76" t="s">
        <v>267</v>
      </c>
      <c r="C336" s="77"/>
      <c r="D336" s="78"/>
      <c r="E336" s="80"/>
    </row>
    <row r="337" ht="15" customHeight="1" spans="1:5">
      <c r="A337" s="76">
        <v>2050205</v>
      </c>
      <c r="B337" s="76" t="s">
        <v>268</v>
      </c>
      <c r="C337" s="77"/>
      <c r="D337" s="78"/>
      <c r="E337" s="80"/>
    </row>
    <row r="338" ht="15" customHeight="1" spans="1:5">
      <c r="A338" s="76">
        <v>2050299</v>
      </c>
      <c r="B338" s="76" t="s">
        <v>269</v>
      </c>
      <c r="C338" s="77"/>
      <c r="D338" s="78"/>
      <c r="E338" s="80"/>
    </row>
    <row r="339" ht="15" customHeight="1" spans="1:5">
      <c r="A339" s="76">
        <v>20503</v>
      </c>
      <c r="B339" s="74" t="s">
        <v>270</v>
      </c>
      <c r="C339" s="77"/>
      <c r="D339" s="78"/>
      <c r="E339" s="80"/>
    </row>
    <row r="340" ht="15" customHeight="1" spans="1:5">
      <c r="A340" s="76">
        <v>2050301</v>
      </c>
      <c r="B340" s="76" t="s">
        <v>271</v>
      </c>
      <c r="C340" s="77"/>
      <c r="D340" s="78"/>
      <c r="E340" s="80"/>
    </row>
    <row r="341" ht="15" customHeight="1" spans="1:5">
      <c r="A341" s="76">
        <v>2050302</v>
      </c>
      <c r="B341" s="76" t="s">
        <v>272</v>
      </c>
      <c r="C341" s="77"/>
      <c r="D341" s="78"/>
      <c r="E341" s="80"/>
    </row>
    <row r="342" ht="15" customHeight="1" spans="1:5">
      <c r="A342" s="76">
        <v>2050303</v>
      </c>
      <c r="B342" s="76" t="s">
        <v>273</v>
      </c>
      <c r="C342" s="77"/>
      <c r="D342" s="78"/>
      <c r="E342" s="80"/>
    </row>
    <row r="343" ht="15" customHeight="1" spans="1:5">
      <c r="A343" s="76">
        <v>2050305</v>
      </c>
      <c r="B343" s="76" t="s">
        <v>274</v>
      </c>
      <c r="C343" s="77"/>
      <c r="D343" s="78"/>
      <c r="E343" s="80"/>
    </row>
    <row r="344" ht="15" customHeight="1" spans="1:5">
      <c r="A344" s="76">
        <v>2050399</v>
      </c>
      <c r="B344" s="76" t="s">
        <v>275</v>
      </c>
      <c r="C344" s="77"/>
      <c r="D344" s="78"/>
      <c r="E344" s="80"/>
    </row>
    <row r="345" ht="15" customHeight="1" spans="1:5">
      <c r="A345" s="76">
        <v>20504</v>
      </c>
      <c r="B345" s="74" t="s">
        <v>276</v>
      </c>
      <c r="C345" s="77"/>
      <c r="D345" s="78"/>
      <c r="E345" s="80"/>
    </row>
    <row r="346" ht="15" customHeight="1" spans="1:5">
      <c r="A346" s="76">
        <v>2050401</v>
      </c>
      <c r="B346" s="76" t="s">
        <v>277</v>
      </c>
      <c r="C346" s="77"/>
      <c r="D346" s="78"/>
      <c r="E346" s="80"/>
    </row>
    <row r="347" ht="15" customHeight="1" spans="1:5">
      <c r="A347" s="76">
        <v>2050402</v>
      </c>
      <c r="B347" s="76" t="s">
        <v>278</v>
      </c>
      <c r="C347" s="77"/>
      <c r="D347" s="78"/>
      <c r="E347" s="80"/>
    </row>
    <row r="348" ht="15" customHeight="1" spans="1:5">
      <c r="A348" s="76">
        <v>2050403</v>
      </c>
      <c r="B348" s="76" t="s">
        <v>279</v>
      </c>
      <c r="C348" s="77"/>
      <c r="D348" s="78"/>
      <c r="E348" s="80"/>
    </row>
    <row r="349" ht="15" customHeight="1" spans="1:5">
      <c r="A349" s="76">
        <v>2050404</v>
      </c>
      <c r="B349" s="76" t="s">
        <v>280</v>
      </c>
      <c r="C349" s="77"/>
      <c r="D349" s="78"/>
      <c r="E349" s="80"/>
    </row>
    <row r="350" ht="15" customHeight="1" spans="1:5">
      <c r="A350" s="76">
        <v>2050499</v>
      </c>
      <c r="B350" s="76" t="s">
        <v>281</v>
      </c>
      <c r="C350" s="77"/>
      <c r="D350" s="78"/>
      <c r="E350" s="80"/>
    </row>
    <row r="351" ht="15" customHeight="1" spans="1:5">
      <c r="A351" s="76">
        <v>20505</v>
      </c>
      <c r="B351" s="74" t="s">
        <v>282</v>
      </c>
      <c r="C351" s="77"/>
      <c r="D351" s="78"/>
      <c r="E351" s="80"/>
    </row>
    <row r="352" ht="15" customHeight="1" spans="1:5">
      <c r="A352" s="76">
        <v>2050501</v>
      </c>
      <c r="B352" s="76" t="s">
        <v>283</v>
      </c>
      <c r="C352" s="77"/>
      <c r="D352" s="78"/>
      <c r="E352" s="80"/>
    </row>
    <row r="353" ht="15" customHeight="1" spans="1:5">
      <c r="A353" s="76">
        <v>2050502</v>
      </c>
      <c r="B353" s="76" t="s">
        <v>284</v>
      </c>
      <c r="C353" s="77"/>
      <c r="D353" s="78"/>
      <c r="E353" s="80"/>
    </row>
    <row r="354" ht="15" customHeight="1" spans="1:5">
      <c r="A354" s="76">
        <v>2050599</v>
      </c>
      <c r="B354" s="76" t="s">
        <v>285</v>
      </c>
      <c r="C354" s="77"/>
      <c r="D354" s="78"/>
      <c r="E354" s="80"/>
    </row>
    <row r="355" ht="15" customHeight="1" spans="1:5">
      <c r="A355" s="76">
        <v>20506</v>
      </c>
      <c r="B355" s="74" t="s">
        <v>286</v>
      </c>
      <c r="C355" s="77"/>
      <c r="D355" s="78"/>
      <c r="E355" s="80"/>
    </row>
    <row r="356" ht="15" customHeight="1" spans="1:5">
      <c r="A356" s="76">
        <v>2050601</v>
      </c>
      <c r="B356" s="76" t="s">
        <v>287</v>
      </c>
      <c r="C356" s="77"/>
      <c r="D356" s="78"/>
      <c r="E356" s="80"/>
    </row>
    <row r="357" ht="15" customHeight="1" spans="1:5">
      <c r="A357" s="76">
        <v>2050602</v>
      </c>
      <c r="B357" s="76" t="s">
        <v>288</v>
      </c>
      <c r="C357" s="77"/>
      <c r="D357" s="78"/>
      <c r="E357" s="80"/>
    </row>
    <row r="358" ht="15" customHeight="1" spans="1:5">
      <c r="A358" s="76">
        <v>2050699</v>
      </c>
      <c r="B358" s="76" t="s">
        <v>289</v>
      </c>
      <c r="C358" s="77"/>
      <c r="D358" s="78"/>
      <c r="E358" s="80"/>
    </row>
    <row r="359" ht="15" customHeight="1" spans="1:5">
      <c r="A359" s="76">
        <v>20507</v>
      </c>
      <c r="B359" s="74" t="s">
        <v>290</v>
      </c>
      <c r="C359" s="77"/>
      <c r="D359" s="78"/>
      <c r="E359" s="80"/>
    </row>
    <row r="360" ht="15" customHeight="1" spans="1:5">
      <c r="A360" s="76">
        <v>2050701</v>
      </c>
      <c r="B360" s="76" t="s">
        <v>291</v>
      </c>
      <c r="C360" s="77"/>
      <c r="D360" s="78"/>
      <c r="E360" s="80"/>
    </row>
    <row r="361" ht="15" customHeight="1" spans="1:5">
      <c r="A361" s="76">
        <v>2050702</v>
      </c>
      <c r="B361" s="76" t="s">
        <v>292</v>
      </c>
      <c r="C361" s="77"/>
      <c r="D361" s="78"/>
      <c r="E361" s="80"/>
    </row>
    <row r="362" ht="15" customHeight="1" spans="1:5">
      <c r="A362" s="76">
        <v>2050799</v>
      </c>
      <c r="B362" s="76" t="s">
        <v>293</v>
      </c>
      <c r="C362" s="77"/>
      <c r="D362" s="78"/>
      <c r="E362" s="80"/>
    </row>
    <row r="363" ht="15" customHeight="1" spans="1:5">
      <c r="A363" s="76">
        <v>20508</v>
      </c>
      <c r="B363" s="74" t="s">
        <v>294</v>
      </c>
      <c r="C363" s="77"/>
      <c r="D363" s="78"/>
      <c r="E363" s="80"/>
    </row>
    <row r="364" ht="15" customHeight="1" spans="1:5">
      <c r="A364" s="76">
        <v>2050801</v>
      </c>
      <c r="B364" s="76" t="s">
        <v>295</v>
      </c>
      <c r="C364" s="77"/>
      <c r="D364" s="78"/>
      <c r="E364" s="80"/>
    </row>
    <row r="365" ht="15" customHeight="1" spans="1:5">
      <c r="A365" s="76">
        <v>2050802</v>
      </c>
      <c r="B365" s="76" t="s">
        <v>296</v>
      </c>
      <c r="C365" s="77"/>
      <c r="D365" s="78"/>
      <c r="E365" s="80"/>
    </row>
    <row r="366" ht="15" customHeight="1" spans="1:5">
      <c r="A366" s="76">
        <v>2050803</v>
      </c>
      <c r="B366" s="76" t="s">
        <v>297</v>
      </c>
      <c r="C366" s="77"/>
      <c r="D366" s="78"/>
      <c r="E366" s="80"/>
    </row>
    <row r="367" ht="15" customHeight="1" spans="1:5">
      <c r="A367" s="76">
        <v>2050804</v>
      </c>
      <c r="B367" s="76" t="s">
        <v>298</v>
      </c>
      <c r="C367" s="77"/>
      <c r="D367" s="78"/>
      <c r="E367" s="80"/>
    </row>
    <row r="368" ht="15" customHeight="1" spans="1:5">
      <c r="A368" s="76">
        <v>2050899</v>
      </c>
      <c r="B368" s="76" t="s">
        <v>299</v>
      </c>
      <c r="C368" s="77"/>
      <c r="D368" s="78"/>
      <c r="E368" s="80"/>
    </row>
    <row r="369" ht="15" customHeight="1" spans="1:5">
      <c r="A369" s="76">
        <v>20509</v>
      </c>
      <c r="B369" s="74" t="s">
        <v>300</v>
      </c>
      <c r="C369" s="77"/>
      <c r="D369" s="78"/>
      <c r="E369" s="80"/>
    </row>
    <row r="370" ht="15" customHeight="1" spans="1:5">
      <c r="A370" s="76">
        <v>2050901</v>
      </c>
      <c r="B370" s="76" t="s">
        <v>301</v>
      </c>
      <c r="C370" s="77"/>
      <c r="D370" s="78"/>
      <c r="E370" s="80"/>
    </row>
    <row r="371" ht="15" customHeight="1" spans="1:5">
      <c r="A371" s="76">
        <v>2050902</v>
      </c>
      <c r="B371" s="76" t="s">
        <v>302</v>
      </c>
      <c r="C371" s="77"/>
      <c r="D371" s="78"/>
      <c r="E371" s="80"/>
    </row>
    <row r="372" ht="15" customHeight="1" spans="1:5">
      <c r="A372" s="76">
        <v>2050903</v>
      </c>
      <c r="B372" s="76" t="s">
        <v>303</v>
      </c>
      <c r="C372" s="77"/>
      <c r="D372" s="78"/>
      <c r="E372" s="80"/>
    </row>
    <row r="373" ht="15" customHeight="1" spans="1:5">
      <c r="A373" s="76">
        <v>2050904</v>
      </c>
      <c r="B373" s="76" t="s">
        <v>304</v>
      </c>
      <c r="C373" s="77"/>
      <c r="D373" s="78"/>
      <c r="E373" s="80"/>
    </row>
    <row r="374" ht="15" customHeight="1" spans="1:5">
      <c r="A374" s="76">
        <v>2050905</v>
      </c>
      <c r="B374" s="76" t="s">
        <v>305</v>
      </c>
      <c r="C374" s="77"/>
      <c r="D374" s="78"/>
      <c r="E374" s="80"/>
    </row>
    <row r="375" ht="15" customHeight="1" spans="1:5">
      <c r="A375" s="76">
        <v>2050999</v>
      </c>
      <c r="B375" s="76" t="s">
        <v>306</v>
      </c>
      <c r="C375" s="77"/>
      <c r="D375" s="78"/>
      <c r="E375" s="80"/>
    </row>
    <row r="376" ht="15" customHeight="1" spans="1:5">
      <c r="A376" s="76">
        <v>20599</v>
      </c>
      <c r="B376" s="74" t="s">
        <v>307</v>
      </c>
      <c r="C376" s="77"/>
      <c r="D376" s="78"/>
      <c r="E376" s="80"/>
    </row>
    <row r="377" ht="15" customHeight="1" spans="1:5">
      <c r="A377" s="76">
        <v>2059999</v>
      </c>
      <c r="B377" s="76" t="s">
        <v>308</v>
      </c>
      <c r="C377" s="77"/>
      <c r="D377" s="78"/>
      <c r="E377" s="80"/>
    </row>
    <row r="378" ht="15" customHeight="1" spans="1:5">
      <c r="A378" s="76">
        <v>206</v>
      </c>
      <c r="B378" s="74" t="s">
        <v>309</v>
      </c>
      <c r="C378" s="77"/>
      <c r="D378" s="78"/>
      <c r="E378" s="80"/>
    </row>
    <row r="379" ht="15" customHeight="1" spans="1:5">
      <c r="A379" s="76">
        <v>20601</v>
      </c>
      <c r="B379" s="74" t="s">
        <v>310</v>
      </c>
      <c r="C379" s="77"/>
      <c r="D379" s="78"/>
      <c r="E379" s="80"/>
    </row>
    <row r="380" ht="15" customHeight="1" spans="1:5">
      <c r="A380" s="76">
        <v>2060101</v>
      </c>
      <c r="B380" s="76" t="s">
        <v>82</v>
      </c>
      <c r="C380" s="77"/>
      <c r="D380" s="78"/>
      <c r="E380" s="80"/>
    </row>
    <row r="381" ht="15" customHeight="1" spans="1:5">
      <c r="A381" s="76">
        <v>2060102</v>
      </c>
      <c r="B381" s="76" t="s">
        <v>83</v>
      </c>
      <c r="C381" s="77"/>
      <c r="D381" s="78"/>
      <c r="E381" s="80"/>
    </row>
    <row r="382" ht="15" customHeight="1" spans="1:5">
      <c r="A382" s="76">
        <v>2060103</v>
      </c>
      <c r="B382" s="76" t="s">
        <v>84</v>
      </c>
      <c r="C382" s="77"/>
      <c r="D382" s="78"/>
      <c r="E382" s="80"/>
    </row>
    <row r="383" ht="15" customHeight="1" spans="1:5">
      <c r="A383" s="76">
        <v>2060199</v>
      </c>
      <c r="B383" s="76" t="s">
        <v>311</v>
      </c>
      <c r="C383" s="77"/>
      <c r="D383" s="78"/>
      <c r="E383" s="80"/>
    </row>
    <row r="384" ht="15" customHeight="1" spans="1:5">
      <c r="A384" s="76">
        <v>20602</v>
      </c>
      <c r="B384" s="74" t="s">
        <v>312</v>
      </c>
      <c r="C384" s="77"/>
      <c r="D384" s="78"/>
      <c r="E384" s="80"/>
    </row>
    <row r="385" ht="15" customHeight="1" spans="1:5">
      <c r="A385" s="76">
        <v>2060201</v>
      </c>
      <c r="B385" s="76" t="s">
        <v>313</v>
      </c>
      <c r="C385" s="77"/>
      <c r="D385" s="78"/>
      <c r="E385" s="80"/>
    </row>
    <row r="386" ht="15" customHeight="1" spans="1:5">
      <c r="A386" s="76">
        <v>2060203</v>
      </c>
      <c r="B386" s="76" t="s">
        <v>314</v>
      </c>
      <c r="C386" s="77"/>
      <c r="D386" s="78"/>
      <c r="E386" s="80"/>
    </row>
    <row r="387" ht="15" customHeight="1" spans="1:5">
      <c r="A387" s="76">
        <v>2060204</v>
      </c>
      <c r="B387" s="76" t="s">
        <v>315</v>
      </c>
      <c r="C387" s="77"/>
      <c r="D387" s="78"/>
      <c r="E387" s="80"/>
    </row>
    <row r="388" ht="15" customHeight="1" spans="1:5">
      <c r="A388" s="76">
        <v>2060205</v>
      </c>
      <c r="B388" s="76" t="s">
        <v>316</v>
      </c>
      <c r="C388" s="77"/>
      <c r="D388" s="78"/>
      <c r="E388" s="80"/>
    </row>
    <row r="389" ht="15" customHeight="1" spans="1:5">
      <c r="A389" s="76">
        <v>2060206</v>
      </c>
      <c r="B389" s="76" t="s">
        <v>317</v>
      </c>
      <c r="C389" s="77"/>
      <c r="D389" s="78"/>
      <c r="E389" s="80"/>
    </row>
    <row r="390" ht="15" customHeight="1" spans="1:5">
      <c r="A390" s="76">
        <v>2060207</v>
      </c>
      <c r="B390" s="76" t="s">
        <v>318</v>
      </c>
      <c r="C390" s="77"/>
      <c r="D390" s="78"/>
      <c r="E390" s="80"/>
    </row>
    <row r="391" ht="15" customHeight="1" spans="1:5">
      <c r="A391" s="76">
        <v>2060208</v>
      </c>
      <c r="B391" s="76" t="s">
        <v>319</v>
      </c>
      <c r="C391" s="77"/>
      <c r="D391" s="78"/>
      <c r="E391" s="80"/>
    </row>
    <row r="392" ht="15" customHeight="1" spans="1:5">
      <c r="A392" s="76">
        <v>2060299</v>
      </c>
      <c r="B392" s="76" t="s">
        <v>320</v>
      </c>
      <c r="C392" s="77"/>
      <c r="D392" s="78"/>
      <c r="E392" s="80"/>
    </row>
    <row r="393" ht="15" customHeight="1" spans="1:5">
      <c r="A393" s="76">
        <v>20603</v>
      </c>
      <c r="B393" s="74" t="s">
        <v>321</v>
      </c>
      <c r="C393" s="77"/>
      <c r="D393" s="78"/>
      <c r="E393" s="80"/>
    </row>
    <row r="394" ht="15" customHeight="1" spans="1:5">
      <c r="A394" s="76">
        <v>2060301</v>
      </c>
      <c r="B394" s="76" t="s">
        <v>313</v>
      </c>
      <c r="C394" s="77"/>
      <c r="D394" s="78"/>
      <c r="E394" s="80"/>
    </row>
    <row r="395" ht="15" customHeight="1" spans="1:5">
      <c r="A395" s="76">
        <v>2060302</v>
      </c>
      <c r="B395" s="76" t="s">
        <v>322</v>
      </c>
      <c r="C395" s="77"/>
      <c r="D395" s="78"/>
      <c r="E395" s="80"/>
    </row>
    <row r="396" ht="15" customHeight="1" spans="1:5">
      <c r="A396" s="76">
        <v>2060303</v>
      </c>
      <c r="B396" s="76" t="s">
        <v>323</v>
      </c>
      <c r="C396" s="77"/>
      <c r="D396" s="78"/>
      <c r="E396" s="80"/>
    </row>
    <row r="397" ht="15" customHeight="1" spans="1:5">
      <c r="A397" s="76">
        <v>2060304</v>
      </c>
      <c r="B397" s="76" t="s">
        <v>324</v>
      </c>
      <c r="C397" s="77"/>
      <c r="D397" s="78"/>
      <c r="E397" s="80"/>
    </row>
    <row r="398" ht="15" customHeight="1" spans="1:5">
      <c r="A398" s="76">
        <v>2060399</v>
      </c>
      <c r="B398" s="76" t="s">
        <v>325</v>
      </c>
      <c r="C398" s="77"/>
      <c r="D398" s="78"/>
      <c r="E398" s="80"/>
    </row>
    <row r="399" ht="15" customHeight="1" spans="1:5">
      <c r="A399" s="76">
        <v>20604</v>
      </c>
      <c r="B399" s="74" t="s">
        <v>326</v>
      </c>
      <c r="C399" s="77"/>
      <c r="D399" s="78"/>
      <c r="E399" s="80"/>
    </row>
    <row r="400" ht="15" customHeight="1" spans="1:5">
      <c r="A400" s="76">
        <v>2060401</v>
      </c>
      <c r="B400" s="76" t="s">
        <v>313</v>
      </c>
      <c r="C400" s="77"/>
      <c r="D400" s="78"/>
      <c r="E400" s="80"/>
    </row>
    <row r="401" ht="15" customHeight="1" spans="1:5">
      <c r="A401" s="76">
        <v>2060404</v>
      </c>
      <c r="B401" s="76" t="s">
        <v>327</v>
      </c>
      <c r="C401" s="77"/>
      <c r="D401" s="78"/>
      <c r="E401" s="80"/>
    </row>
    <row r="402" ht="15" customHeight="1" spans="1:5">
      <c r="A402" s="76">
        <v>2060405</v>
      </c>
      <c r="B402" s="76" t="s">
        <v>328</v>
      </c>
      <c r="C402" s="77"/>
      <c r="D402" s="78"/>
      <c r="E402" s="80"/>
    </row>
    <row r="403" ht="15" customHeight="1" spans="1:5">
      <c r="A403" s="76">
        <v>2060499</v>
      </c>
      <c r="B403" s="76" t="s">
        <v>329</v>
      </c>
      <c r="C403" s="77"/>
      <c r="D403" s="78"/>
      <c r="E403" s="80"/>
    </row>
    <row r="404" ht="15" customHeight="1" spans="1:5">
      <c r="A404" s="76">
        <v>20605</v>
      </c>
      <c r="B404" s="74" t="s">
        <v>330</v>
      </c>
      <c r="C404" s="77"/>
      <c r="D404" s="78"/>
      <c r="E404" s="80"/>
    </row>
    <row r="405" ht="15" customHeight="1" spans="1:5">
      <c r="A405" s="76">
        <v>2060501</v>
      </c>
      <c r="B405" s="76" t="s">
        <v>313</v>
      </c>
      <c r="C405" s="77"/>
      <c r="D405" s="78"/>
      <c r="E405" s="80"/>
    </row>
    <row r="406" ht="15" customHeight="1" spans="1:5">
      <c r="A406" s="76">
        <v>2060502</v>
      </c>
      <c r="B406" s="76" t="s">
        <v>331</v>
      </c>
      <c r="C406" s="77"/>
      <c r="D406" s="78"/>
      <c r="E406" s="80"/>
    </row>
    <row r="407" ht="15" customHeight="1" spans="1:5">
      <c r="A407" s="76">
        <v>2060503</v>
      </c>
      <c r="B407" s="76" t="s">
        <v>332</v>
      </c>
      <c r="C407" s="77"/>
      <c r="D407" s="78"/>
      <c r="E407" s="80"/>
    </row>
    <row r="408" ht="15" customHeight="1" spans="1:5">
      <c r="A408" s="76">
        <v>2060599</v>
      </c>
      <c r="B408" s="76" t="s">
        <v>333</v>
      </c>
      <c r="C408" s="77"/>
      <c r="D408" s="78"/>
      <c r="E408" s="80"/>
    </row>
    <row r="409" ht="15" customHeight="1" spans="1:5">
      <c r="A409" s="76">
        <v>20606</v>
      </c>
      <c r="B409" s="74" t="s">
        <v>334</v>
      </c>
      <c r="C409" s="77"/>
      <c r="D409" s="78"/>
      <c r="E409" s="80"/>
    </row>
    <row r="410" ht="15" customHeight="1" spans="1:5">
      <c r="A410" s="76">
        <v>2060601</v>
      </c>
      <c r="B410" s="76" t="s">
        <v>335</v>
      </c>
      <c r="C410" s="77"/>
      <c r="D410" s="78"/>
      <c r="E410" s="80"/>
    </row>
    <row r="411" ht="15" customHeight="1" spans="1:5">
      <c r="A411" s="76">
        <v>2060602</v>
      </c>
      <c r="B411" s="76" t="s">
        <v>336</v>
      </c>
      <c r="C411" s="77"/>
      <c r="D411" s="78"/>
      <c r="E411" s="80"/>
    </row>
    <row r="412" ht="15" customHeight="1" spans="1:5">
      <c r="A412" s="76">
        <v>2060603</v>
      </c>
      <c r="B412" s="76" t="s">
        <v>337</v>
      </c>
      <c r="C412" s="77"/>
      <c r="D412" s="78"/>
      <c r="E412" s="80"/>
    </row>
    <row r="413" ht="15" customHeight="1" spans="1:5">
      <c r="A413" s="76">
        <v>2060699</v>
      </c>
      <c r="B413" s="76" t="s">
        <v>338</v>
      </c>
      <c r="C413" s="77"/>
      <c r="D413" s="78"/>
      <c r="E413" s="80"/>
    </row>
    <row r="414" ht="15" customHeight="1" spans="1:5">
      <c r="A414" s="76">
        <v>20607</v>
      </c>
      <c r="B414" s="74" t="s">
        <v>339</v>
      </c>
      <c r="C414" s="77"/>
      <c r="D414" s="78"/>
      <c r="E414" s="80"/>
    </row>
    <row r="415" ht="15" customHeight="1" spans="1:5">
      <c r="A415" s="76">
        <v>2060701</v>
      </c>
      <c r="B415" s="76" t="s">
        <v>313</v>
      </c>
      <c r="C415" s="77"/>
      <c r="D415" s="78"/>
      <c r="E415" s="80"/>
    </row>
    <row r="416" ht="15" customHeight="1" spans="1:5">
      <c r="A416" s="76">
        <v>2060702</v>
      </c>
      <c r="B416" s="76" t="s">
        <v>340</v>
      </c>
      <c r="C416" s="77"/>
      <c r="D416" s="78"/>
      <c r="E416" s="80"/>
    </row>
    <row r="417" ht="15" customHeight="1" spans="1:5">
      <c r="A417" s="76">
        <v>2060703</v>
      </c>
      <c r="B417" s="76" t="s">
        <v>341</v>
      </c>
      <c r="C417" s="77"/>
      <c r="D417" s="78"/>
      <c r="E417" s="80"/>
    </row>
    <row r="418" ht="15" customHeight="1" spans="1:5">
      <c r="A418" s="76">
        <v>2060704</v>
      </c>
      <c r="B418" s="76" t="s">
        <v>342</v>
      </c>
      <c r="C418" s="77"/>
      <c r="D418" s="78"/>
      <c r="E418" s="80"/>
    </row>
    <row r="419" ht="15" customHeight="1" spans="1:5">
      <c r="A419" s="76">
        <v>2060705</v>
      </c>
      <c r="B419" s="76" t="s">
        <v>343</v>
      </c>
      <c r="C419" s="77"/>
      <c r="D419" s="78"/>
      <c r="E419" s="80"/>
    </row>
    <row r="420" ht="15" customHeight="1" spans="1:5">
      <c r="A420" s="76">
        <v>2060799</v>
      </c>
      <c r="B420" s="76" t="s">
        <v>344</v>
      </c>
      <c r="C420" s="77"/>
      <c r="D420" s="78"/>
      <c r="E420" s="80"/>
    </row>
    <row r="421" ht="15" customHeight="1" spans="1:5">
      <c r="A421" s="76">
        <v>20608</v>
      </c>
      <c r="B421" s="74" t="s">
        <v>345</v>
      </c>
      <c r="C421" s="77"/>
      <c r="D421" s="78"/>
      <c r="E421" s="80"/>
    </row>
    <row r="422" ht="15" customHeight="1" spans="1:5">
      <c r="A422" s="76">
        <v>2060801</v>
      </c>
      <c r="B422" s="76" t="s">
        <v>346</v>
      </c>
      <c r="C422" s="77"/>
      <c r="D422" s="78"/>
      <c r="E422" s="80"/>
    </row>
    <row r="423" ht="15" customHeight="1" spans="1:5">
      <c r="A423" s="76">
        <v>2060802</v>
      </c>
      <c r="B423" s="76" t="s">
        <v>347</v>
      </c>
      <c r="C423" s="77"/>
      <c r="D423" s="78"/>
      <c r="E423" s="80"/>
    </row>
    <row r="424" ht="15" customHeight="1" spans="1:5">
      <c r="A424" s="76">
        <v>2060899</v>
      </c>
      <c r="B424" s="76" t="s">
        <v>348</v>
      </c>
      <c r="C424" s="77"/>
      <c r="D424" s="78"/>
      <c r="E424" s="80"/>
    </row>
    <row r="425" ht="15" customHeight="1" spans="1:5">
      <c r="A425" s="76">
        <v>20609</v>
      </c>
      <c r="B425" s="74" t="s">
        <v>349</v>
      </c>
      <c r="C425" s="77"/>
      <c r="D425" s="78"/>
      <c r="E425" s="80"/>
    </row>
    <row r="426" ht="15" customHeight="1" spans="1:5">
      <c r="A426" s="76">
        <v>2060901</v>
      </c>
      <c r="B426" s="76" t="s">
        <v>350</v>
      </c>
      <c r="C426" s="77"/>
      <c r="D426" s="78"/>
      <c r="E426" s="80"/>
    </row>
    <row r="427" ht="15" customHeight="1" spans="1:5">
      <c r="A427" s="76">
        <v>2060902</v>
      </c>
      <c r="B427" s="76" t="s">
        <v>351</v>
      </c>
      <c r="C427" s="77"/>
      <c r="D427" s="78"/>
      <c r="E427" s="80"/>
    </row>
    <row r="428" ht="15" customHeight="1" spans="1:5">
      <c r="A428" s="76">
        <v>2060999</v>
      </c>
      <c r="B428" s="76" t="s">
        <v>352</v>
      </c>
      <c r="C428" s="77"/>
      <c r="D428" s="78"/>
      <c r="E428" s="80"/>
    </row>
    <row r="429" ht="15" customHeight="1" spans="1:5">
      <c r="A429" s="76">
        <v>20699</v>
      </c>
      <c r="B429" s="74" t="s">
        <v>353</v>
      </c>
      <c r="C429" s="77"/>
      <c r="D429" s="78"/>
      <c r="E429" s="80"/>
    </row>
    <row r="430" ht="15" customHeight="1" spans="1:5">
      <c r="A430" s="76">
        <v>2069901</v>
      </c>
      <c r="B430" s="76" t="s">
        <v>354</v>
      </c>
      <c r="C430" s="77"/>
      <c r="D430" s="78"/>
      <c r="E430" s="80"/>
    </row>
    <row r="431" ht="15" customHeight="1" spans="1:5">
      <c r="A431" s="76">
        <v>2069902</v>
      </c>
      <c r="B431" s="76" t="s">
        <v>355</v>
      </c>
      <c r="C431" s="77"/>
      <c r="D431" s="78"/>
      <c r="E431" s="80"/>
    </row>
    <row r="432" ht="15" customHeight="1" spans="1:5">
      <c r="A432" s="76">
        <v>2069903</v>
      </c>
      <c r="B432" s="76" t="s">
        <v>356</v>
      </c>
      <c r="C432" s="77"/>
      <c r="D432" s="78"/>
      <c r="E432" s="80"/>
    </row>
    <row r="433" ht="15" customHeight="1" spans="1:5">
      <c r="A433" s="76">
        <v>2069999</v>
      </c>
      <c r="B433" s="76" t="s">
        <v>357</v>
      </c>
      <c r="C433" s="77"/>
      <c r="D433" s="78"/>
      <c r="E433" s="80"/>
    </row>
    <row r="434" ht="15" customHeight="1" spans="1:5">
      <c r="A434" s="76">
        <v>207</v>
      </c>
      <c r="B434" s="74" t="s">
        <v>358</v>
      </c>
      <c r="C434" s="75">
        <v>21.8</v>
      </c>
      <c r="D434" s="75">
        <v>21.8</v>
      </c>
      <c r="E434" s="75">
        <v>580.53</v>
      </c>
    </row>
    <row r="435" ht="15" customHeight="1" spans="1:5">
      <c r="A435" s="76">
        <v>20701</v>
      </c>
      <c r="B435" s="74" t="s">
        <v>359</v>
      </c>
      <c r="C435" s="77"/>
      <c r="D435" s="78"/>
      <c r="E435" s="80"/>
    </row>
    <row r="436" ht="15" customHeight="1" spans="1:5">
      <c r="A436" s="76">
        <v>2070101</v>
      </c>
      <c r="B436" s="76" t="s">
        <v>82</v>
      </c>
      <c r="C436" s="77"/>
      <c r="D436" s="78"/>
      <c r="E436" s="80"/>
    </row>
    <row r="437" ht="15" customHeight="1" spans="1:5">
      <c r="A437" s="76">
        <v>2070102</v>
      </c>
      <c r="B437" s="76" t="s">
        <v>83</v>
      </c>
      <c r="C437" s="77"/>
      <c r="D437" s="78"/>
      <c r="E437" s="80"/>
    </row>
    <row r="438" ht="15" customHeight="1" spans="1:5">
      <c r="A438" s="76">
        <v>2070103</v>
      </c>
      <c r="B438" s="76" t="s">
        <v>84</v>
      </c>
      <c r="C438" s="77"/>
      <c r="D438" s="78"/>
      <c r="E438" s="80"/>
    </row>
    <row r="439" ht="15" customHeight="1" spans="1:5">
      <c r="A439" s="76">
        <v>2070104</v>
      </c>
      <c r="B439" s="76" t="s">
        <v>360</v>
      </c>
      <c r="C439" s="77"/>
      <c r="D439" s="78"/>
      <c r="E439" s="80"/>
    </row>
    <row r="440" ht="15" customHeight="1" spans="1:5">
      <c r="A440" s="76">
        <v>2070105</v>
      </c>
      <c r="B440" s="76" t="s">
        <v>361</v>
      </c>
      <c r="C440" s="77"/>
      <c r="D440" s="78"/>
      <c r="E440" s="80"/>
    </row>
    <row r="441" ht="15" customHeight="1" spans="1:5">
      <c r="A441" s="76">
        <v>2070106</v>
      </c>
      <c r="B441" s="76" t="s">
        <v>362</v>
      </c>
      <c r="C441" s="77"/>
      <c r="D441" s="78"/>
      <c r="E441" s="80"/>
    </row>
    <row r="442" ht="15" customHeight="1" spans="1:5">
      <c r="A442" s="76">
        <v>2070107</v>
      </c>
      <c r="B442" s="76" t="s">
        <v>363</v>
      </c>
      <c r="C442" s="77"/>
      <c r="D442" s="78"/>
      <c r="E442" s="80"/>
    </row>
    <row r="443" ht="15" customHeight="1" spans="1:5">
      <c r="A443" s="76">
        <v>2070108</v>
      </c>
      <c r="B443" s="76" t="s">
        <v>364</v>
      </c>
      <c r="C443" s="77"/>
      <c r="D443" s="78"/>
      <c r="E443" s="80"/>
    </row>
    <row r="444" ht="15" customHeight="1" spans="1:5">
      <c r="A444" s="76">
        <v>2070109</v>
      </c>
      <c r="B444" s="76" t="s">
        <v>365</v>
      </c>
      <c r="C444" s="77"/>
      <c r="D444" s="78"/>
      <c r="E444" s="80"/>
    </row>
    <row r="445" ht="15" customHeight="1" spans="1:5">
      <c r="A445" s="76">
        <v>2070110</v>
      </c>
      <c r="B445" s="76" t="s">
        <v>366</v>
      </c>
      <c r="C445" s="77"/>
      <c r="D445" s="78"/>
      <c r="E445" s="80"/>
    </row>
    <row r="446" ht="15" customHeight="1" spans="1:5">
      <c r="A446" s="76">
        <v>2070111</v>
      </c>
      <c r="B446" s="76" t="s">
        <v>367</v>
      </c>
      <c r="C446" s="77"/>
      <c r="D446" s="78"/>
      <c r="E446" s="80"/>
    </row>
    <row r="447" ht="15" customHeight="1" spans="1:5">
      <c r="A447" s="76">
        <v>2070112</v>
      </c>
      <c r="B447" s="76" t="s">
        <v>368</v>
      </c>
      <c r="C447" s="77"/>
      <c r="D447" s="78"/>
      <c r="E447" s="80"/>
    </row>
    <row r="448" ht="15" customHeight="1" spans="1:5">
      <c r="A448" s="76">
        <v>2070113</v>
      </c>
      <c r="B448" s="76" t="s">
        <v>369</v>
      </c>
      <c r="C448" s="77"/>
      <c r="D448" s="78"/>
      <c r="E448" s="80"/>
    </row>
    <row r="449" ht="15" customHeight="1" spans="1:5">
      <c r="A449" s="76">
        <v>2070114</v>
      </c>
      <c r="B449" s="76" t="s">
        <v>370</v>
      </c>
      <c r="C449" s="77"/>
      <c r="D449" s="78"/>
      <c r="E449" s="80"/>
    </row>
    <row r="450" ht="15" customHeight="1" spans="1:5">
      <c r="A450" s="76">
        <v>2070199</v>
      </c>
      <c r="B450" s="76" t="s">
        <v>371</v>
      </c>
      <c r="C450" s="77"/>
      <c r="D450" s="78"/>
      <c r="E450" s="80"/>
    </row>
    <row r="451" ht="15" customHeight="1" spans="1:5">
      <c r="A451" s="76">
        <v>20702</v>
      </c>
      <c r="B451" s="74" t="s">
        <v>372</v>
      </c>
      <c r="C451" s="77"/>
      <c r="D451" s="78"/>
      <c r="E451" s="80"/>
    </row>
    <row r="452" ht="15" customHeight="1" spans="1:5">
      <c r="A452" s="76">
        <v>2070201</v>
      </c>
      <c r="B452" s="76" t="s">
        <v>82</v>
      </c>
      <c r="C452" s="77"/>
      <c r="D452" s="78"/>
      <c r="E452" s="80"/>
    </row>
    <row r="453" ht="15" customHeight="1" spans="1:5">
      <c r="A453" s="76">
        <v>2070202</v>
      </c>
      <c r="B453" s="76" t="s">
        <v>83</v>
      </c>
      <c r="C453" s="77"/>
      <c r="D453" s="78"/>
      <c r="E453" s="80"/>
    </row>
    <row r="454" ht="15" customHeight="1" spans="1:5">
      <c r="A454" s="76">
        <v>2070203</v>
      </c>
      <c r="B454" s="76" t="s">
        <v>84</v>
      </c>
      <c r="C454" s="77"/>
      <c r="D454" s="78"/>
      <c r="E454" s="80"/>
    </row>
    <row r="455" ht="15" customHeight="1" spans="1:5">
      <c r="A455" s="76">
        <v>2070204</v>
      </c>
      <c r="B455" s="76" t="s">
        <v>373</v>
      </c>
      <c r="C455" s="77"/>
      <c r="D455" s="78"/>
      <c r="E455" s="80"/>
    </row>
    <row r="456" ht="15" customHeight="1" spans="1:5">
      <c r="A456" s="76">
        <v>2070205</v>
      </c>
      <c r="B456" s="76" t="s">
        <v>374</v>
      </c>
      <c r="C456" s="77"/>
      <c r="D456" s="78"/>
      <c r="E456" s="80"/>
    </row>
    <row r="457" ht="15" customHeight="1" spans="1:5">
      <c r="A457" s="76">
        <v>2070206</v>
      </c>
      <c r="B457" s="76" t="s">
        <v>375</v>
      </c>
      <c r="C457" s="77"/>
      <c r="D457" s="78"/>
      <c r="E457" s="80"/>
    </row>
    <row r="458" ht="15" customHeight="1" spans="1:5">
      <c r="A458" s="76">
        <v>2070299</v>
      </c>
      <c r="B458" s="76" t="s">
        <v>376</v>
      </c>
      <c r="C458" s="77"/>
      <c r="D458" s="78"/>
      <c r="E458" s="80"/>
    </row>
    <row r="459" ht="15" customHeight="1" spans="1:5">
      <c r="A459" s="76">
        <v>20703</v>
      </c>
      <c r="B459" s="74" t="s">
        <v>377</v>
      </c>
      <c r="C459" s="77"/>
      <c r="D459" s="78"/>
      <c r="E459" s="80"/>
    </row>
    <row r="460" ht="15" customHeight="1" spans="1:5">
      <c r="A460" s="76">
        <v>2070301</v>
      </c>
      <c r="B460" s="76" t="s">
        <v>82</v>
      </c>
      <c r="C460" s="77"/>
      <c r="D460" s="78"/>
      <c r="E460" s="80"/>
    </row>
    <row r="461" ht="15" customHeight="1" spans="1:5">
      <c r="A461" s="76">
        <v>2070302</v>
      </c>
      <c r="B461" s="76" t="s">
        <v>83</v>
      </c>
      <c r="C461" s="77"/>
      <c r="D461" s="78"/>
      <c r="E461" s="80"/>
    </row>
    <row r="462" ht="15" customHeight="1" spans="1:5">
      <c r="A462" s="76">
        <v>2070303</v>
      </c>
      <c r="B462" s="76" t="s">
        <v>84</v>
      </c>
      <c r="C462" s="77"/>
      <c r="D462" s="78"/>
      <c r="E462" s="80"/>
    </row>
    <row r="463" ht="15" customHeight="1" spans="1:5">
      <c r="A463" s="76">
        <v>2070304</v>
      </c>
      <c r="B463" s="76" t="s">
        <v>378</v>
      </c>
      <c r="C463" s="77"/>
      <c r="D463" s="78"/>
      <c r="E463" s="80"/>
    </row>
    <row r="464" ht="15" customHeight="1" spans="1:5">
      <c r="A464" s="76">
        <v>2070305</v>
      </c>
      <c r="B464" s="76" t="s">
        <v>379</v>
      </c>
      <c r="C464" s="77"/>
      <c r="D464" s="78"/>
      <c r="E464" s="80"/>
    </row>
    <row r="465" ht="15" customHeight="1" spans="1:5">
      <c r="A465" s="76">
        <v>2070306</v>
      </c>
      <c r="B465" s="76" t="s">
        <v>380</v>
      </c>
      <c r="C465" s="77"/>
      <c r="D465" s="78"/>
      <c r="E465" s="80"/>
    </row>
    <row r="466" ht="15" customHeight="1" spans="1:5">
      <c r="A466" s="76">
        <v>2070307</v>
      </c>
      <c r="B466" s="76" t="s">
        <v>381</v>
      </c>
      <c r="C466" s="77"/>
      <c r="D466" s="78"/>
      <c r="E466" s="80"/>
    </row>
    <row r="467" ht="15" customHeight="1" spans="1:5">
      <c r="A467" s="76">
        <v>2070308</v>
      </c>
      <c r="B467" s="76" t="s">
        <v>382</v>
      </c>
      <c r="C467" s="77"/>
      <c r="D467" s="78"/>
      <c r="E467" s="80"/>
    </row>
    <row r="468" ht="15" customHeight="1" spans="1:5">
      <c r="A468" s="76">
        <v>2070309</v>
      </c>
      <c r="B468" s="76" t="s">
        <v>383</v>
      </c>
      <c r="C468" s="77"/>
      <c r="D468" s="78"/>
      <c r="E468" s="80"/>
    </row>
    <row r="469" ht="15" customHeight="1" spans="1:5">
      <c r="A469" s="76">
        <v>2070399</v>
      </c>
      <c r="B469" s="76" t="s">
        <v>384</v>
      </c>
      <c r="C469" s="77"/>
      <c r="D469" s="78"/>
      <c r="E469" s="80"/>
    </row>
    <row r="470" ht="15" customHeight="1" spans="1:5">
      <c r="A470" s="76">
        <v>20706</v>
      </c>
      <c r="B470" s="74" t="s">
        <v>385</v>
      </c>
      <c r="C470" s="77"/>
      <c r="D470" s="78"/>
      <c r="E470" s="80"/>
    </row>
    <row r="471" ht="15" customHeight="1" spans="1:5">
      <c r="A471" s="76">
        <v>2070601</v>
      </c>
      <c r="B471" s="76" t="s">
        <v>82</v>
      </c>
      <c r="C471" s="77"/>
      <c r="D471" s="78"/>
      <c r="E471" s="80"/>
    </row>
    <row r="472" ht="15" customHeight="1" spans="1:5">
      <c r="A472" s="76">
        <v>2070602</v>
      </c>
      <c r="B472" s="76" t="s">
        <v>83</v>
      </c>
      <c r="C472" s="77"/>
      <c r="D472" s="78"/>
      <c r="E472" s="80"/>
    </row>
    <row r="473" ht="15" customHeight="1" spans="1:5">
      <c r="A473" s="76">
        <v>2070603</v>
      </c>
      <c r="B473" s="76" t="s">
        <v>84</v>
      </c>
      <c r="C473" s="77"/>
      <c r="D473" s="78"/>
      <c r="E473" s="80"/>
    </row>
    <row r="474" ht="15" customHeight="1" spans="1:5">
      <c r="A474" s="76">
        <v>2070604</v>
      </c>
      <c r="B474" s="76" t="s">
        <v>386</v>
      </c>
      <c r="C474" s="77"/>
      <c r="D474" s="78"/>
      <c r="E474" s="80"/>
    </row>
    <row r="475" ht="15" customHeight="1" spans="1:5">
      <c r="A475" s="76">
        <v>2070605</v>
      </c>
      <c r="B475" s="76" t="s">
        <v>387</v>
      </c>
      <c r="C475" s="77"/>
      <c r="D475" s="78"/>
      <c r="E475" s="80"/>
    </row>
    <row r="476" ht="15" customHeight="1" spans="1:5">
      <c r="A476" s="76">
        <v>2070606</v>
      </c>
      <c r="B476" s="76" t="s">
        <v>388</v>
      </c>
      <c r="C476" s="77"/>
      <c r="D476" s="78"/>
      <c r="E476" s="80"/>
    </row>
    <row r="477" ht="15" customHeight="1" spans="1:5">
      <c r="A477" s="76">
        <v>2070607</v>
      </c>
      <c r="B477" s="76" t="s">
        <v>389</v>
      </c>
      <c r="C477" s="77"/>
      <c r="D477" s="78"/>
      <c r="E477" s="80"/>
    </row>
    <row r="478" ht="15" customHeight="1" spans="1:5">
      <c r="A478" s="76">
        <v>2070699</v>
      </c>
      <c r="B478" s="76" t="s">
        <v>390</v>
      </c>
      <c r="C478" s="77"/>
      <c r="D478" s="78"/>
      <c r="E478" s="80"/>
    </row>
    <row r="479" ht="15" customHeight="1" spans="1:5">
      <c r="A479" s="76">
        <v>20708</v>
      </c>
      <c r="B479" s="74" t="s">
        <v>391</v>
      </c>
      <c r="C479" s="77"/>
      <c r="D479" s="78"/>
      <c r="E479" s="80"/>
    </row>
    <row r="480" ht="15" customHeight="1" spans="1:5">
      <c r="A480" s="76">
        <v>2070801</v>
      </c>
      <c r="B480" s="76" t="s">
        <v>82</v>
      </c>
      <c r="C480" s="77"/>
      <c r="D480" s="78"/>
      <c r="E480" s="80"/>
    </row>
    <row r="481" ht="15" customHeight="1" spans="1:5">
      <c r="A481" s="76">
        <v>2070802</v>
      </c>
      <c r="B481" s="76" t="s">
        <v>83</v>
      </c>
      <c r="C481" s="77"/>
      <c r="D481" s="78"/>
      <c r="E481" s="80"/>
    </row>
    <row r="482" ht="15" customHeight="1" spans="1:5">
      <c r="A482" s="76">
        <v>2070803</v>
      </c>
      <c r="B482" s="76" t="s">
        <v>84</v>
      </c>
      <c r="C482" s="77"/>
      <c r="D482" s="78"/>
      <c r="E482" s="80"/>
    </row>
    <row r="483" ht="15" customHeight="1" spans="1:5">
      <c r="A483" s="76">
        <v>2070806</v>
      </c>
      <c r="B483" s="76" t="s">
        <v>392</v>
      </c>
      <c r="C483" s="77"/>
      <c r="D483" s="78"/>
      <c r="E483" s="80"/>
    </row>
    <row r="484" ht="15" customHeight="1" spans="1:5">
      <c r="A484" s="76">
        <v>2070807</v>
      </c>
      <c r="B484" s="76" t="s">
        <v>393</v>
      </c>
      <c r="C484" s="77"/>
      <c r="D484" s="78"/>
      <c r="E484" s="80"/>
    </row>
    <row r="485" ht="15" customHeight="1" spans="1:5">
      <c r="A485" s="76">
        <v>2070808</v>
      </c>
      <c r="B485" s="76" t="s">
        <v>394</v>
      </c>
      <c r="C485" s="77"/>
      <c r="D485" s="78"/>
      <c r="E485" s="80"/>
    </row>
    <row r="486" ht="15" customHeight="1" spans="1:5">
      <c r="A486" s="76">
        <v>2070899</v>
      </c>
      <c r="B486" s="76" t="s">
        <v>395</v>
      </c>
      <c r="C486" s="77"/>
      <c r="D486" s="78"/>
      <c r="E486" s="80"/>
    </row>
    <row r="487" ht="15" customHeight="1" spans="1:5">
      <c r="A487" s="76">
        <v>20799</v>
      </c>
      <c r="B487" s="74" t="s">
        <v>396</v>
      </c>
      <c r="C487" s="77"/>
      <c r="D487" s="78"/>
      <c r="E487" s="80"/>
    </row>
    <row r="488" ht="15" customHeight="1" spans="1:5">
      <c r="A488" s="76">
        <v>2079902</v>
      </c>
      <c r="B488" s="76" t="s">
        <v>397</v>
      </c>
      <c r="C488" s="77"/>
      <c r="D488" s="78"/>
      <c r="E488" s="80"/>
    </row>
    <row r="489" ht="15" customHeight="1" spans="1:5">
      <c r="A489" s="76">
        <v>2079903</v>
      </c>
      <c r="B489" s="76" t="s">
        <v>398</v>
      </c>
      <c r="C489" s="77"/>
      <c r="D489" s="78"/>
      <c r="E489" s="80"/>
    </row>
    <row r="490" ht="15" customHeight="1" spans="1:5">
      <c r="A490" s="76">
        <v>2079999</v>
      </c>
      <c r="B490" s="76" t="s">
        <v>399</v>
      </c>
      <c r="C490" s="77"/>
      <c r="D490" s="78"/>
      <c r="E490" s="80"/>
    </row>
    <row r="491" ht="15" customHeight="1" spans="1:5">
      <c r="A491" s="76">
        <v>208</v>
      </c>
      <c r="B491" s="74" t="s">
        <v>400</v>
      </c>
      <c r="C491" s="75">
        <v>758.668464</v>
      </c>
      <c r="D491" s="75">
        <v>758.668464</v>
      </c>
      <c r="E491" s="75">
        <v>841.21</v>
      </c>
    </row>
    <row r="492" ht="15" customHeight="1" spans="1:5">
      <c r="A492" s="76">
        <v>20801</v>
      </c>
      <c r="B492" s="74" t="s">
        <v>401</v>
      </c>
      <c r="C492" s="77"/>
      <c r="D492" s="78"/>
      <c r="E492" s="80"/>
    </row>
    <row r="493" ht="15" customHeight="1" spans="1:5">
      <c r="A493" s="76">
        <v>2080101</v>
      </c>
      <c r="B493" s="76" t="s">
        <v>82</v>
      </c>
      <c r="C493" s="77"/>
      <c r="D493" s="78"/>
      <c r="E493" s="80"/>
    </row>
    <row r="494" ht="15" customHeight="1" spans="1:5">
      <c r="A494" s="76">
        <v>2080102</v>
      </c>
      <c r="B494" s="76" t="s">
        <v>83</v>
      </c>
      <c r="C494" s="77"/>
      <c r="D494" s="78"/>
      <c r="E494" s="80"/>
    </row>
    <row r="495" ht="15" customHeight="1" spans="1:5">
      <c r="A495" s="76">
        <v>2080103</v>
      </c>
      <c r="B495" s="76" t="s">
        <v>84</v>
      </c>
      <c r="C495" s="77"/>
      <c r="D495" s="78"/>
      <c r="E495" s="80"/>
    </row>
    <row r="496" ht="15" customHeight="1" spans="1:5">
      <c r="A496" s="76">
        <v>2080104</v>
      </c>
      <c r="B496" s="76" t="s">
        <v>402</v>
      </c>
      <c r="C496" s="77"/>
      <c r="D496" s="78"/>
      <c r="E496" s="80"/>
    </row>
    <row r="497" ht="15" customHeight="1" spans="1:5">
      <c r="A497" s="76">
        <v>2080105</v>
      </c>
      <c r="B497" s="76" t="s">
        <v>403</v>
      </c>
      <c r="C497" s="77"/>
      <c r="D497" s="78"/>
      <c r="E497" s="80"/>
    </row>
    <row r="498" ht="15" customHeight="1" spans="1:5">
      <c r="A498" s="76">
        <v>2080106</v>
      </c>
      <c r="B498" s="76" t="s">
        <v>404</v>
      </c>
      <c r="C498" s="77"/>
      <c r="D498" s="78"/>
      <c r="E498" s="80"/>
    </row>
    <row r="499" ht="15" customHeight="1" spans="1:5">
      <c r="A499" s="76">
        <v>2080107</v>
      </c>
      <c r="B499" s="76" t="s">
        <v>405</v>
      </c>
      <c r="C499" s="77"/>
      <c r="D499" s="78"/>
      <c r="E499" s="80"/>
    </row>
    <row r="500" ht="15" customHeight="1" spans="1:5">
      <c r="A500" s="76">
        <v>2080108</v>
      </c>
      <c r="B500" s="76" t="s">
        <v>123</v>
      </c>
      <c r="C500" s="77"/>
      <c r="D500" s="78"/>
      <c r="E500" s="80"/>
    </row>
    <row r="501" ht="15" customHeight="1" spans="1:5">
      <c r="A501" s="76">
        <v>2080109</v>
      </c>
      <c r="B501" s="76" t="s">
        <v>406</v>
      </c>
      <c r="C501" s="77"/>
      <c r="D501" s="78"/>
      <c r="E501" s="80"/>
    </row>
    <row r="502" ht="15" customHeight="1" spans="1:5">
      <c r="A502" s="76">
        <v>2080110</v>
      </c>
      <c r="B502" s="76" t="s">
        <v>407</v>
      </c>
      <c r="C502" s="77"/>
      <c r="D502" s="78"/>
      <c r="E502" s="80"/>
    </row>
    <row r="503" ht="15" customHeight="1" spans="1:5">
      <c r="A503" s="76">
        <v>2080111</v>
      </c>
      <c r="B503" s="76" t="s">
        <v>408</v>
      </c>
      <c r="C503" s="77"/>
      <c r="D503" s="78"/>
      <c r="E503" s="80"/>
    </row>
    <row r="504" ht="15" customHeight="1" spans="1:5">
      <c r="A504" s="76">
        <v>2080112</v>
      </c>
      <c r="B504" s="76" t="s">
        <v>409</v>
      </c>
      <c r="C504" s="77"/>
      <c r="D504" s="78"/>
      <c r="E504" s="80"/>
    </row>
    <row r="505" ht="15" customHeight="1" spans="1:5">
      <c r="A505" s="76">
        <v>2080113</v>
      </c>
      <c r="B505" s="76" t="s">
        <v>410</v>
      </c>
      <c r="C505" s="77"/>
      <c r="D505" s="78"/>
      <c r="E505" s="80"/>
    </row>
    <row r="506" ht="15" customHeight="1" spans="1:5">
      <c r="A506" s="76">
        <v>2080114</v>
      </c>
      <c r="B506" s="76" t="s">
        <v>411</v>
      </c>
      <c r="C506" s="77"/>
      <c r="D506" s="78"/>
      <c r="E506" s="80"/>
    </row>
    <row r="507" ht="15" customHeight="1" spans="1:5">
      <c r="A507" s="76">
        <v>2080115</v>
      </c>
      <c r="B507" s="76" t="s">
        <v>412</v>
      </c>
      <c r="C507" s="77"/>
      <c r="D507" s="78"/>
      <c r="E507" s="80"/>
    </row>
    <row r="508" ht="15" customHeight="1" spans="1:5">
      <c r="A508" s="76">
        <v>2080116</v>
      </c>
      <c r="B508" s="76" t="s">
        <v>413</v>
      </c>
      <c r="C508" s="77"/>
      <c r="D508" s="78"/>
      <c r="E508" s="80"/>
    </row>
    <row r="509" ht="15" customHeight="1" spans="1:5">
      <c r="A509" s="76">
        <v>2080150</v>
      </c>
      <c r="B509" s="76" t="s">
        <v>91</v>
      </c>
      <c r="C509" s="77"/>
      <c r="D509" s="78"/>
      <c r="E509" s="80"/>
    </row>
    <row r="510" ht="15" customHeight="1" spans="1:5">
      <c r="A510" s="76">
        <v>2080199</v>
      </c>
      <c r="B510" s="76" t="s">
        <v>414</v>
      </c>
      <c r="C510" s="77"/>
      <c r="D510" s="78"/>
      <c r="E510" s="80"/>
    </row>
    <row r="511" ht="15" customHeight="1" spans="1:5">
      <c r="A511" s="76">
        <v>20802</v>
      </c>
      <c r="B511" s="74" t="s">
        <v>415</v>
      </c>
      <c r="C511" s="77"/>
      <c r="D511" s="78"/>
      <c r="E511" s="80"/>
    </row>
    <row r="512" ht="15" customHeight="1" spans="1:5">
      <c r="A512" s="76">
        <v>2080201</v>
      </c>
      <c r="B512" s="76" t="s">
        <v>82</v>
      </c>
      <c r="C512" s="77"/>
      <c r="D512" s="78"/>
      <c r="E512" s="80"/>
    </row>
    <row r="513" ht="15" customHeight="1" spans="1:5">
      <c r="A513" s="76">
        <v>2080202</v>
      </c>
      <c r="B513" s="76" t="s">
        <v>83</v>
      </c>
      <c r="C513" s="77"/>
      <c r="D513" s="78"/>
      <c r="E513" s="80"/>
    </row>
    <row r="514" ht="15" customHeight="1" spans="1:5">
      <c r="A514" s="76">
        <v>2080203</v>
      </c>
      <c r="B514" s="76" t="s">
        <v>84</v>
      </c>
      <c r="C514" s="77"/>
      <c r="D514" s="78"/>
      <c r="E514" s="80"/>
    </row>
    <row r="515" ht="15" customHeight="1" spans="1:5">
      <c r="A515" s="76">
        <v>2080206</v>
      </c>
      <c r="B515" s="76" t="s">
        <v>416</v>
      </c>
      <c r="C515" s="77"/>
      <c r="D515" s="78"/>
      <c r="E515" s="80"/>
    </row>
    <row r="516" ht="15" customHeight="1" spans="1:5">
      <c r="A516" s="76">
        <v>2080207</v>
      </c>
      <c r="B516" s="76" t="s">
        <v>417</v>
      </c>
      <c r="C516" s="77"/>
      <c r="D516" s="78"/>
      <c r="E516" s="80"/>
    </row>
    <row r="517" ht="15" customHeight="1" spans="1:5">
      <c r="A517" s="76">
        <v>2080208</v>
      </c>
      <c r="B517" s="76" t="s">
        <v>418</v>
      </c>
      <c r="C517" s="77"/>
      <c r="D517" s="78"/>
      <c r="E517" s="80"/>
    </row>
    <row r="518" ht="15" customHeight="1" spans="1:5">
      <c r="A518" s="76">
        <v>2080299</v>
      </c>
      <c r="B518" s="76" t="s">
        <v>419</v>
      </c>
      <c r="C518" s="77"/>
      <c r="D518" s="78"/>
      <c r="E518" s="80"/>
    </row>
    <row r="519" ht="15" customHeight="1" spans="1:5">
      <c r="A519" s="76">
        <v>20804</v>
      </c>
      <c r="B519" s="74" t="s">
        <v>420</v>
      </c>
      <c r="C519" s="77"/>
      <c r="D519" s="78"/>
      <c r="E519" s="80"/>
    </row>
    <row r="520" ht="15" customHeight="1" spans="1:5">
      <c r="A520" s="76">
        <v>2080402</v>
      </c>
      <c r="B520" s="76" t="s">
        <v>421</v>
      </c>
      <c r="C520" s="77"/>
      <c r="D520" s="78"/>
      <c r="E520" s="80"/>
    </row>
    <row r="521" ht="15" customHeight="1" spans="1:5">
      <c r="A521" s="76">
        <v>20805</v>
      </c>
      <c r="B521" s="74" t="s">
        <v>422</v>
      </c>
      <c r="C521" s="77"/>
      <c r="D521" s="78"/>
      <c r="E521" s="80"/>
    </row>
    <row r="522" ht="15" customHeight="1" spans="1:5">
      <c r="A522" s="76">
        <v>2080501</v>
      </c>
      <c r="B522" s="76" t="s">
        <v>423</v>
      </c>
      <c r="C522" s="77"/>
      <c r="D522" s="78"/>
      <c r="E522" s="80"/>
    </row>
    <row r="523" ht="15" customHeight="1" spans="1:5">
      <c r="A523" s="76">
        <v>2080502</v>
      </c>
      <c r="B523" s="76" t="s">
        <v>424</v>
      </c>
      <c r="C523" s="77"/>
      <c r="D523" s="78"/>
      <c r="E523" s="80"/>
    </row>
    <row r="524" ht="15" customHeight="1" spans="1:5">
      <c r="A524" s="76">
        <v>2080503</v>
      </c>
      <c r="B524" s="76" t="s">
        <v>425</v>
      </c>
      <c r="C524" s="77"/>
      <c r="D524" s="78"/>
      <c r="E524" s="80"/>
    </row>
    <row r="525" ht="15" customHeight="1" spans="1:5">
      <c r="A525" s="76">
        <v>2080505</v>
      </c>
      <c r="B525" s="76" t="s">
        <v>426</v>
      </c>
      <c r="C525" s="77"/>
      <c r="D525" s="78"/>
      <c r="E525" s="80"/>
    </row>
    <row r="526" ht="15" customHeight="1" spans="1:5">
      <c r="A526" s="76">
        <v>2080506</v>
      </c>
      <c r="B526" s="76" t="s">
        <v>427</v>
      </c>
      <c r="C526" s="77"/>
      <c r="D526" s="78"/>
      <c r="E526" s="80"/>
    </row>
    <row r="527" ht="15" customHeight="1" spans="1:5">
      <c r="A527" s="76">
        <v>2080507</v>
      </c>
      <c r="B527" s="76" t="s">
        <v>428</v>
      </c>
      <c r="C527" s="77"/>
      <c r="D527" s="78"/>
      <c r="E527" s="80"/>
    </row>
    <row r="528" ht="15" customHeight="1" spans="1:5">
      <c r="A528" s="76">
        <v>2080508</v>
      </c>
      <c r="B528" s="76" t="s">
        <v>429</v>
      </c>
      <c r="C528" s="77"/>
      <c r="D528" s="78"/>
      <c r="E528" s="80"/>
    </row>
    <row r="529" ht="15" customHeight="1" spans="1:5">
      <c r="A529" s="76">
        <v>2080599</v>
      </c>
      <c r="B529" s="76" t="s">
        <v>430</v>
      </c>
      <c r="C529" s="77"/>
      <c r="D529" s="78"/>
      <c r="E529" s="80"/>
    </row>
    <row r="530" ht="15" customHeight="1" spans="1:5">
      <c r="A530" s="76">
        <v>20806</v>
      </c>
      <c r="B530" s="74" t="s">
        <v>431</v>
      </c>
      <c r="C530" s="77"/>
      <c r="D530" s="78"/>
      <c r="E530" s="80"/>
    </row>
    <row r="531" ht="15" customHeight="1" spans="1:5">
      <c r="A531" s="76">
        <v>2080601</v>
      </c>
      <c r="B531" s="76" t="s">
        <v>432</v>
      </c>
      <c r="C531" s="77"/>
      <c r="D531" s="78"/>
      <c r="E531" s="80"/>
    </row>
    <row r="532" ht="15" customHeight="1" spans="1:5">
      <c r="A532" s="76">
        <v>2080602</v>
      </c>
      <c r="B532" s="76" t="s">
        <v>433</v>
      </c>
      <c r="C532" s="77"/>
      <c r="D532" s="78"/>
      <c r="E532" s="80"/>
    </row>
    <row r="533" ht="15" customHeight="1" spans="1:5">
      <c r="A533" s="76">
        <v>2080699</v>
      </c>
      <c r="B533" s="76" t="s">
        <v>434</v>
      </c>
      <c r="C533" s="77"/>
      <c r="D533" s="78"/>
      <c r="E533" s="80"/>
    </row>
    <row r="534" ht="15" customHeight="1" spans="1:5">
      <c r="A534" s="76">
        <v>20807</v>
      </c>
      <c r="B534" s="74" t="s">
        <v>435</v>
      </c>
      <c r="C534" s="77"/>
      <c r="D534" s="78"/>
      <c r="E534" s="80"/>
    </row>
    <row r="535" ht="15" customHeight="1" spans="1:5">
      <c r="A535" s="76">
        <v>2080701</v>
      </c>
      <c r="B535" s="76" t="s">
        <v>436</v>
      </c>
      <c r="C535" s="77"/>
      <c r="D535" s="78"/>
      <c r="E535" s="80"/>
    </row>
    <row r="536" ht="15" customHeight="1" spans="1:5">
      <c r="A536" s="76">
        <v>2080702</v>
      </c>
      <c r="B536" s="76" t="s">
        <v>437</v>
      </c>
      <c r="C536" s="77"/>
      <c r="D536" s="78"/>
      <c r="E536" s="80"/>
    </row>
    <row r="537" ht="15" customHeight="1" spans="1:5">
      <c r="A537" s="76">
        <v>2080704</v>
      </c>
      <c r="B537" s="76" t="s">
        <v>438</v>
      </c>
      <c r="C537" s="77"/>
      <c r="D537" s="78"/>
      <c r="E537" s="80"/>
    </row>
    <row r="538" ht="15" customHeight="1" spans="1:5">
      <c r="A538" s="76">
        <v>2080705</v>
      </c>
      <c r="B538" s="76" t="s">
        <v>439</v>
      </c>
      <c r="C538" s="77"/>
      <c r="D538" s="78"/>
      <c r="E538" s="80"/>
    </row>
    <row r="539" ht="15" customHeight="1" spans="1:5">
      <c r="A539" s="76">
        <v>2080709</v>
      </c>
      <c r="B539" s="76" t="s">
        <v>440</v>
      </c>
      <c r="C539" s="77"/>
      <c r="D539" s="78"/>
      <c r="E539" s="80"/>
    </row>
    <row r="540" ht="15" customHeight="1" spans="1:5">
      <c r="A540" s="76">
        <v>2080711</v>
      </c>
      <c r="B540" s="76" t="s">
        <v>441</v>
      </c>
      <c r="C540" s="77"/>
      <c r="D540" s="78"/>
      <c r="E540" s="80"/>
    </row>
    <row r="541" ht="15" customHeight="1" spans="1:5">
      <c r="A541" s="76">
        <v>2080712</v>
      </c>
      <c r="B541" s="76" t="s">
        <v>442</v>
      </c>
      <c r="C541" s="77"/>
      <c r="D541" s="78"/>
      <c r="E541" s="80"/>
    </row>
    <row r="542" ht="15" customHeight="1" spans="1:5">
      <c r="A542" s="76">
        <v>2080713</v>
      </c>
      <c r="B542" s="76" t="s">
        <v>443</v>
      </c>
      <c r="C542" s="77"/>
      <c r="D542" s="78"/>
      <c r="E542" s="80"/>
    </row>
    <row r="543" ht="15" customHeight="1" spans="1:5">
      <c r="A543" s="76">
        <v>2080799</v>
      </c>
      <c r="B543" s="76" t="s">
        <v>444</v>
      </c>
      <c r="C543" s="77"/>
      <c r="D543" s="78"/>
      <c r="E543" s="80"/>
    </row>
    <row r="544" ht="15" customHeight="1" spans="1:5">
      <c r="A544" s="76">
        <v>20808</v>
      </c>
      <c r="B544" s="74" t="s">
        <v>445</v>
      </c>
      <c r="C544" s="77"/>
      <c r="D544" s="78"/>
      <c r="E544" s="80"/>
    </row>
    <row r="545" ht="15" customHeight="1" spans="1:5">
      <c r="A545" s="76">
        <v>2080801</v>
      </c>
      <c r="B545" s="76" t="s">
        <v>446</v>
      </c>
      <c r="C545" s="77"/>
      <c r="D545" s="78"/>
      <c r="E545" s="80"/>
    </row>
    <row r="546" ht="15" customHeight="1" spans="1:5">
      <c r="A546" s="76">
        <v>2080802</v>
      </c>
      <c r="B546" s="76" t="s">
        <v>447</v>
      </c>
      <c r="C546" s="77"/>
      <c r="D546" s="78"/>
      <c r="E546" s="80"/>
    </row>
    <row r="547" ht="15" customHeight="1" spans="1:5">
      <c r="A547" s="76">
        <v>2080803</v>
      </c>
      <c r="B547" s="76" t="s">
        <v>448</v>
      </c>
      <c r="C547" s="77"/>
      <c r="D547" s="78"/>
      <c r="E547" s="80"/>
    </row>
    <row r="548" ht="15" customHeight="1" spans="1:5">
      <c r="A548" s="76">
        <v>2080805</v>
      </c>
      <c r="B548" s="76" t="s">
        <v>449</v>
      </c>
      <c r="C548" s="77"/>
      <c r="D548" s="78"/>
      <c r="E548" s="80"/>
    </row>
    <row r="549" ht="15" customHeight="1" spans="1:5">
      <c r="A549" s="76">
        <v>2080806</v>
      </c>
      <c r="B549" s="76" t="s">
        <v>450</v>
      </c>
      <c r="C549" s="77"/>
      <c r="D549" s="78"/>
      <c r="E549" s="80"/>
    </row>
    <row r="550" ht="15" customHeight="1" spans="1:5">
      <c r="A550" s="76">
        <v>2080807</v>
      </c>
      <c r="B550" s="76" t="s">
        <v>451</v>
      </c>
      <c r="C550" s="77"/>
      <c r="D550" s="78"/>
      <c r="E550" s="80"/>
    </row>
    <row r="551" ht="15" customHeight="1" spans="1:5">
      <c r="A551" s="76">
        <v>2080808</v>
      </c>
      <c r="B551" s="76" t="s">
        <v>452</v>
      </c>
      <c r="C551" s="77"/>
      <c r="D551" s="78"/>
      <c r="E551" s="80"/>
    </row>
    <row r="552" ht="15" customHeight="1" spans="1:5">
      <c r="A552" s="76">
        <v>2080899</v>
      </c>
      <c r="B552" s="76" t="s">
        <v>453</v>
      </c>
      <c r="C552" s="77"/>
      <c r="D552" s="78"/>
      <c r="E552" s="80"/>
    </row>
    <row r="553" ht="15" customHeight="1" spans="1:5">
      <c r="A553" s="76">
        <v>20809</v>
      </c>
      <c r="B553" s="74" t="s">
        <v>454</v>
      </c>
      <c r="C553" s="77"/>
      <c r="D553" s="78"/>
      <c r="E553" s="80"/>
    </row>
    <row r="554" ht="15" customHeight="1" spans="1:5">
      <c r="A554" s="76">
        <v>2080901</v>
      </c>
      <c r="B554" s="76" t="s">
        <v>455</v>
      </c>
      <c r="C554" s="77"/>
      <c r="D554" s="78"/>
      <c r="E554" s="80"/>
    </row>
    <row r="555" ht="15" customHeight="1" spans="1:5">
      <c r="A555" s="76">
        <v>2080902</v>
      </c>
      <c r="B555" s="76" t="s">
        <v>456</v>
      </c>
      <c r="C555" s="77"/>
      <c r="D555" s="78"/>
      <c r="E555" s="80"/>
    </row>
    <row r="556" ht="15" customHeight="1" spans="1:5">
      <c r="A556" s="76">
        <v>2080903</v>
      </c>
      <c r="B556" s="76" t="s">
        <v>457</v>
      </c>
      <c r="C556" s="77"/>
      <c r="D556" s="78"/>
      <c r="E556" s="80"/>
    </row>
    <row r="557" ht="15" customHeight="1" spans="1:5">
      <c r="A557" s="76">
        <v>2080904</v>
      </c>
      <c r="B557" s="76" t="s">
        <v>458</v>
      </c>
      <c r="C557" s="77"/>
      <c r="D557" s="78"/>
      <c r="E557" s="80"/>
    </row>
    <row r="558" ht="15" customHeight="1" spans="1:5">
      <c r="A558" s="76">
        <v>2080905</v>
      </c>
      <c r="B558" s="76" t="s">
        <v>459</v>
      </c>
      <c r="C558" s="77"/>
      <c r="D558" s="78"/>
      <c r="E558" s="80"/>
    </row>
    <row r="559" ht="15" customHeight="1" spans="1:5">
      <c r="A559" s="76">
        <v>2080999</v>
      </c>
      <c r="B559" s="76" t="s">
        <v>460</v>
      </c>
      <c r="C559" s="77"/>
      <c r="D559" s="78"/>
      <c r="E559" s="80"/>
    </row>
    <row r="560" ht="15" customHeight="1" spans="1:5">
      <c r="A560" s="76">
        <v>20810</v>
      </c>
      <c r="B560" s="74" t="s">
        <v>461</v>
      </c>
      <c r="C560" s="77"/>
      <c r="D560" s="78"/>
      <c r="E560" s="80"/>
    </row>
    <row r="561" ht="15" customHeight="1" spans="1:5">
      <c r="A561" s="76">
        <v>2081001</v>
      </c>
      <c r="B561" s="76" t="s">
        <v>462</v>
      </c>
      <c r="C561" s="77"/>
      <c r="D561" s="78"/>
      <c r="E561" s="80"/>
    </row>
    <row r="562" ht="15" customHeight="1" spans="1:5">
      <c r="A562" s="76">
        <v>2081002</v>
      </c>
      <c r="B562" s="76" t="s">
        <v>463</v>
      </c>
      <c r="C562" s="77"/>
      <c r="D562" s="78"/>
      <c r="E562" s="80"/>
    </row>
    <row r="563" ht="15" customHeight="1" spans="1:5">
      <c r="A563" s="76">
        <v>2081003</v>
      </c>
      <c r="B563" s="76" t="s">
        <v>464</v>
      </c>
      <c r="C563" s="77"/>
      <c r="D563" s="78"/>
      <c r="E563" s="80"/>
    </row>
    <row r="564" ht="15" customHeight="1" spans="1:5">
      <c r="A564" s="76">
        <v>2081004</v>
      </c>
      <c r="B564" s="76" t="s">
        <v>465</v>
      </c>
      <c r="C564" s="77"/>
      <c r="D564" s="78"/>
      <c r="E564" s="80"/>
    </row>
    <row r="565" ht="15" customHeight="1" spans="1:5">
      <c r="A565" s="76">
        <v>2081005</v>
      </c>
      <c r="B565" s="76" t="s">
        <v>466</v>
      </c>
      <c r="C565" s="77"/>
      <c r="D565" s="78"/>
      <c r="E565" s="80"/>
    </row>
    <row r="566" ht="15" customHeight="1" spans="1:5">
      <c r="A566" s="76">
        <v>2081006</v>
      </c>
      <c r="B566" s="76" t="s">
        <v>467</v>
      </c>
      <c r="C566" s="77"/>
      <c r="D566" s="78"/>
      <c r="E566" s="80"/>
    </row>
    <row r="567" ht="15" customHeight="1" spans="1:5">
      <c r="A567" s="76">
        <v>2081099</v>
      </c>
      <c r="B567" s="76" t="s">
        <v>468</v>
      </c>
      <c r="C567" s="77"/>
      <c r="D567" s="78"/>
      <c r="E567" s="80"/>
    </row>
    <row r="568" ht="15" customHeight="1" spans="1:5">
      <c r="A568" s="76">
        <v>20811</v>
      </c>
      <c r="B568" s="74" t="s">
        <v>469</v>
      </c>
      <c r="C568" s="77"/>
      <c r="D568" s="78"/>
      <c r="E568" s="80"/>
    </row>
    <row r="569" ht="15" customHeight="1" spans="1:5">
      <c r="A569" s="76">
        <v>2081101</v>
      </c>
      <c r="B569" s="76" t="s">
        <v>82</v>
      </c>
      <c r="C569" s="77"/>
      <c r="D569" s="78"/>
      <c r="E569" s="80"/>
    </row>
    <row r="570" ht="15" customHeight="1" spans="1:5">
      <c r="A570" s="76">
        <v>2081102</v>
      </c>
      <c r="B570" s="76" t="s">
        <v>83</v>
      </c>
      <c r="C570" s="77"/>
      <c r="D570" s="78"/>
      <c r="E570" s="80"/>
    </row>
    <row r="571" ht="15" customHeight="1" spans="1:5">
      <c r="A571" s="76">
        <v>2081103</v>
      </c>
      <c r="B571" s="76" t="s">
        <v>84</v>
      </c>
      <c r="C571" s="77"/>
      <c r="D571" s="78"/>
      <c r="E571" s="80"/>
    </row>
    <row r="572" ht="15" customHeight="1" spans="1:5">
      <c r="A572" s="76">
        <v>2081104</v>
      </c>
      <c r="B572" s="76" t="s">
        <v>470</v>
      </c>
      <c r="C572" s="77"/>
      <c r="D572" s="78"/>
      <c r="E572" s="80"/>
    </row>
    <row r="573" ht="15" customHeight="1" spans="1:5">
      <c r="A573" s="76">
        <v>2081105</v>
      </c>
      <c r="B573" s="76" t="s">
        <v>471</v>
      </c>
      <c r="C573" s="77"/>
      <c r="D573" s="78"/>
      <c r="E573" s="80"/>
    </row>
    <row r="574" ht="15" customHeight="1" spans="1:5">
      <c r="A574" s="76">
        <v>2081106</v>
      </c>
      <c r="B574" s="76" t="s">
        <v>472</v>
      </c>
      <c r="C574" s="77"/>
      <c r="D574" s="78"/>
      <c r="E574" s="80"/>
    </row>
    <row r="575" ht="15" customHeight="1" spans="1:5">
      <c r="A575" s="76">
        <v>2081107</v>
      </c>
      <c r="B575" s="76" t="s">
        <v>473</v>
      </c>
      <c r="C575" s="77"/>
      <c r="D575" s="78"/>
      <c r="E575" s="80"/>
    </row>
    <row r="576" ht="15" customHeight="1" spans="1:5">
      <c r="A576" s="76">
        <v>2081199</v>
      </c>
      <c r="B576" s="76" t="s">
        <v>474</v>
      </c>
      <c r="C576" s="77"/>
      <c r="D576" s="78"/>
      <c r="E576" s="80"/>
    </row>
    <row r="577" ht="15" customHeight="1" spans="1:5">
      <c r="A577" s="76">
        <v>20816</v>
      </c>
      <c r="B577" s="74" t="s">
        <v>475</v>
      </c>
      <c r="C577" s="77"/>
      <c r="D577" s="78"/>
      <c r="E577" s="80"/>
    </row>
    <row r="578" ht="15" customHeight="1" spans="1:5">
      <c r="A578" s="76">
        <v>2081601</v>
      </c>
      <c r="B578" s="76" t="s">
        <v>82</v>
      </c>
      <c r="C578" s="77"/>
      <c r="D578" s="78"/>
      <c r="E578" s="80"/>
    </row>
    <row r="579" ht="15" customHeight="1" spans="1:5">
      <c r="A579" s="76">
        <v>2081602</v>
      </c>
      <c r="B579" s="76" t="s">
        <v>83</v>
      </c>
      <c r="C579" s="77"/>
      <c r="D579" s="78"/>
      <c r="E579" s="80"/>
    </row>
    <row r="580" ht="15" customHeight="1" spans="1:5">
      <c r="A580" s="76">
        <v>2081603</v>
      </c>
      <c r="B580" s="76" t="s">
        <v>84</v>
      </c>
      <c r="C580" s="77"/>
      <c r="D580" s="78"/>
      <c r="E580" s="80"/>
    </row>
    <row r="581" ht="15" customHeight="1" spans="1:5">
      <c r="A581" s="76">
        <v>2081699</v>
      </c>
      <c r="B581" s="76" t="s">
        <v>476</v>
      </c>
      <c r="C581" s="77"/>
      <c r="D581" s="78"/>
      <c r="E581" s="80"/>
    </row>
    <row r="582" ht="15" customHeight="1" spans="1:5">
      <c r="A582" s="76">
        <v>20819</v>
      </c>
      <c r="B582" s="74" t="s">
        <v>477</v>
      </c>
      <c r="C582" s="77"/>
      <c r="D582" s="78"/>
      <c r="E582" s="80"/>
    </row>
    <row r="583" ht="15" customHeight="1" spans="1:5">
      <c r="A583" s="76">
        <v>2081901</v>
      </c>
      <c r="B583" s="76" t="s">
        <v>478</v>
      </c>
      <c r="C583" s="77"/>
      <c r="D583" s="78"/>
      <c r="E583" s="80"/>
    </row>
    <row r="584" ht="15" customHeight="1" spans="1:5">
      <c r="A584" s="76">
        <v>2081902</v>
      </c>
      <c r="B584" s="76" t="s">
        <v>479</v>
      </c>
      <c r="C584" s="77"/>
      <c r="D584" s="78"/>
      <c r="E584" s="80"/>
    </row>
    <row r="585" ht="15" customHeight="1" spans="1:5">
      <c r="A585" s="76">
        <v>20820</v>
      </c>
      <c r="B585" s="74" t="s">
        <v>480</v>
      </c>
      <c r="C585" s="77"/>
      <c r="D585" s="78"/>
      <c r="E585" s="80"/>
    </row>
    <row r="586" ht="15" customHeight="1" spans="1:5">
      <c r="A586" s="76">
        <v>2082001</v>
      </c>
      <c r="B586" s="76" t="s">
        <v>481</v>
      </c>
      <c r="C586" s="77"/>
      <c r="D586" s="78"/>
      <c r="E586" s="80"/>
    </row>
    <row r="587" ht="15" customHeight="1" spans="1:5">
      <c r="A587" s="76">
        <v>2082002</v>
      </c>
      <c r="B587" s="76" t="s">
        <v>482</v>
      </c>
      <c r="C587" s="77"/>
      <c r="D587" s="78"/>
      <c r="E587" s="80"/>
    </row>
    <row r="588" ht="15" customHeight="1" spans="1:5">
      <c r="A588" s="76">
        <v>20821</v>
      </c>
      <c r="B588" s="74" t="s">
        <v>483</v>
      </c>
      <c r="C588" s="77"/>
      <c r="D588" s="78"/>
      <c r="E588" s="80"/>
    </row>
    <row r="589" ht="15" customHeight="1" spans="1:5">
      <c r="A589" s="76">
        <v>2082101</v>
      </c>
      <c r="B589" s="76" t="s">
        <v>484</v>
      </c>
      <c r="C589" s="77"/>
      <c r="D589" s="78"/>
      <c r="E589" s="80"/>
    </row>
    <row r="590" ht="15" customHeight="1" spans="1:5">
      <c r="A590" s="76">
        <v>2082102</v>
      </c>
      <c r="B590" s="76" t="s">
        <v>485</v>
      </c>
      <c r="C590" s="77"/>
      <c r="D590" s="78"/>
      <c r="E590" s="80"/>
    </row>
    <row r="591" ht="15" customHeight="1" spans="1:5">
      <c r="A591" s="76">
        <v>20824</v>
      </c>
      <c r="B591" s="74" t="s">
        <v>486</v>
      </c>
      <c r="C591" s="77"/>
      <c r="D591" s="78"/>
      <c r="E591" s="80"/>
    </row>
    <row r="592" ht="15" customHeight="1" spans="1:5">
      <c r="A592" s="76">
        <v>2082401</v>
      </c>
      <c r="B592" s="76" t="s">
        <v>487</v>
      </c>
      <c r="C592" s="77"/>
      <c r="D592" s="78"/>
      <c r="E592" s="80"/>
    </row>
    <row r="593" ht="15" customHeight="1" spans="1:5">
      <c r="A593" s="76">
        <v>2082402</v>
      </c>
      <c r="B593" s="76" t="s">
        <v>488</v>
      </c>
      <c r="C593" s="77"/>
      <c r="D593" s="78"/>
      <c r="E593" s="80"/>
    </row>
    <row r="594" ht="15" customHeight="1" spans="1:5">
      <c r="A594" s="76">
        <v>20825</v>
      </c>
      <c r="B594" s="74" t="s">
        <v>489</v>
      </c>
      <c r="C594" s="77"/>
      <c r="D594" s="78"/>
      <c r="E594" s="80"/>
    </row>
    <row r="595" ht="15" customHeight="1" spans="1:5">
      <c r="A595" s="76">
        <v>2082501</v>
      </c>
      <c r="B595" s="76" t="s">
        <v>490</v>
      </c>
      <c r="C595" s="77"/>
      <c r="D595" s="78"/>
      <c r="E595" s="80"/>
    </row>
    <row r="596" ht="15" customHeight="1" spans="1:5">
      <c r="A596" s="76">
        <v>2082502</v>
      </c>
      <c r="B596" s="76" t="s">
        <v>491</v>
      </c>
      <c r="C596" s="77"/>
      <c r="D596" s="78"/>
      <c r="E596" s="80"/>
    </row>
    <row r="597" ht="15" customHeight="1" spans="1:5">
      <c r="A597" s="76">
        <v>20826</v>
      </c>
      <c r="B597" s="74" t="s">
        <v>492</v>
      </c>
      <c r="C597" s="77"/>
      <c r="D597" s="78"/>
      <c r="E597" s="80"/>
    </row>
    <row r="598" ht="15" customHeight="1" spans="1:5">
      <c r="A598" s="76">
        <v>2082601</v>
      </c>
      <c r="B598" s="76" t="s">
        <v>493</v>
      </c>
      <c r="C598" s="77"/>
      <c r="D598" s="78"/>
      <c r="E598" s="80"/>
    </row>
    <row r="599" ht="15" customHeight="1" spans="1:5">
      <c r="A599" s="76">
        <v>2082602</v>
      </c>
      <c r="B599" s="76" t="s">
        <v>494</v>
      </c>
      <c r="C599" s="77"/>
      <c r="D599" s="78"/>
      <c r="E599" s="80"/>
    </row>
    <row r="600" ht="15" customHeight="1" spans="1:5">
      <c r="A600" s="76">
        <v>2082699</v>
      </c>
      <c r="B600" s="76" t="s">
        <v>495</v>
      </c>
      <c r="C600" s="77"/>
      <c r="D600" s="78"/>
      <c r="E600" s="80"/>
    </row>
    <row r="601" ht="15" customHeight="1" spans="1:5">
      <c r="A601" s="76">
        <v>20827</v>
      </c>
      <c r="B601" s="74" t="s">
        <v>496</v>
      </c>
      <c r="C601" s="77"/>
      <c r="D601" s="78"/>
      <c r="E601" s="80"/>
    </row>
    <row r="602" ht="15" customHeight="1" spans="1:5">
      <c r="A602" s="76">
        <v>2082701</v>
      </c>
      <c r="B602" s="76" t="s">
        <v>497</v>
      </c>
      <c r="C602" s="77"/>
      <c r="D602" s="78"/>
      <c r="E602" s="80"/>
    </row>
    <row r="603" ht="15" customHeight="1" spans="1:5">
      <c r="A603" s="76">
        <v>2082702</v>
      </c>
      <c r="B603" s="76" t="s">
        <v>498</v>
      </c>
      <c r="C603" s="77"/>
      <c r="D603" s="78"/>
      <c r="E603" s="80"/>
    </row>
    <row r="604" ht="15" customHeight="1" spans="1:5">
      <c r="A604" s="76">
        <v>2082799</v>
      </c>
      <c r="B604" s="76" t="s">
        <v>499</v>
      </c>
      <c r="C604" s="77"/>
      <c r="D604" s="78"/>
      <c r="E604" s="80"/>
    </row>
    <row r="605" ht="15" customHeight="1" spans="1:5">
      <c r="A605" s="76">
        <v>20828</v>
      </c>
      <c r="B605" s="74" t="s">
        <v>500</v>
      </c>
      <c r="C605" s="77"/>
      <c r="D605" s="78"/>
      <c r="E605" s="80"/>
    </row>
    <row r="606" ht="15" customHeight="1" spans="1:5">
      <c r="A606" s="76">
        <v>2082801</v>
      </c>
      <c r="B606" s="76" t="s">
        <v>82</v>
      </c>
      <c r="C606" s="77"/>
      <c r="D606" s="78"/>
      <c r="E606" s="80"/>
    </row>
    <row r="607" ht="15" customHeight="1" spans="1:5">
      <c r="A607" s="76">
        <v>2082802</v>
      </c>
      <c r="B607" s="76" t="s">
        <v>83</v>
      </c>
      <c r="C607" s="77"/>
      <c r="D607" s="78"/>
      <c r="E607" s="80"/>
    </row>
    <row r="608" ht="15" customHeight="1" spans="1:5">
      <c r="A608" s="76">
        <v>2082803</v>
      </c>
      <c r="B608" s="76" t="s">
        <v>84</v>
      </c>
      <c r="C608" s="77"/>
      <c r="D608" s="78"/>
      <c r="E608" s="80"/>
    </row>
    <row r="609" ht="15" customHeight="1" spans="1:5">
      <c r="A609" s="76">
        <v>2082804</v>
      </c>
      <c r="B609" s="76" t="s">
        <v>501</v>
      </c>
      <c r="C609" s="77"/>
      <c r="D609" s="78"/>
      <c r="E609" s="80"/>
    </row>
    <row r="610" ht="15" customHeight="1" spans="1:5">
      <c r="A610" s="76">
        <v>2082805</v>
      </c>
      <c r="B610" s="76" t="s">
        <v>502</v>
      </c>
      <c r="C610" s="77"/>
      <c r="D610" s="78"/>
      <c r="E610" s="80"/>
    </row>
    <row r="611" ht="15" customHeight="1" spans="1:5">
      <c r="A611" s="76">
        <v>2082850</v>
      </c>
      <c r="B611" s="76" t="s">
        <v>91</v>
      </c>
      <c r="C611" s="77"/>
      <c r="D611" s="78"/>
      <c r="E611" s="80"/>
    </row>
    <row r="612" ht="15" customHeight="1" spans="1:5">
      <c r="A612" s="76">
        <v>2082899</v>
      </c>
      <c r="B612" s="76" t="s">
        <v>503</v>
      </c>
      <c r="C612" s="77"/>
      <c r="D612" s="78"/>
      <c r="E612" s="80"/>
    </row>
    <row r="613" ht="15" customHeight="1" spans="1:5">
      <c r="A613" s="76">
        <v>20830</v>
      </c>
      <c r="B613" s="74" t="s">
        <v>504</v>
      </c>
      <c r="C613" s="77"/>
      <c r="D613" s="78"/>
      <c r="E613" s="80"/>
    </row>
    <row r="614" ht="15" customHeight="1" spans="1:5">
      <c r="A614" s="76">
        <v>2083001</v>
      </c>
      <c r="B614" s="76" t="s">
        <v>505</v>
      </c>
      <c r="C614" s="77"/>
      <c r="D614" s="78"/>
      <c r="E614" s="80"/>
    </row>
    <row r="615" ht="15" customHeight="1" spans="1:5">
      <c r="A615" s="76">
        <v>2083099</v>
      </c>
      <c r="B615" s="76" t="s">
        <v>506</v>
      </c>
      <c r="C615" s="77"/>
      <c r="D615" s="78"/>
      <c r="E615" s="80"/>
    </row>
    <row r="616" ht="15" customHeight="1" spans="1:5">
      <c r="A616" s="76">
        <v>20899</v>
      </c>
      <c r="B616" s="74" t="s">
        <v>507</v>
      </c>
      <c r="C616" s="77"/>
      <c r="D616" s="78"/>
      <c r="E616" s="80"/>
    </row>
    <row r="617" ht="15" customHeight="1" spans="1:5">
      <c r="A617" s="76">
        <v>2089999</v>
      </c>
      <c r="B617" s="76" t="s">
        <v>508</v>
      </c>
      <c r="C617" s="77"/>
      <c r="D617" s="78"/>
      <c r="E617" s="80"/>
    </row>
    <row r="618" ht="15" customHeight="1" spans="1:5">
      <c r="A618" s="76">
        <v>210</v>
      </c>
      <c r="B618" s="74" t="s">
        <v>509</v>
      </c>
      <c r="C618" s="75">
        <v>262.022824</v>
      </c>
      <c r="D618" s="75">
        <v>262.022824</v>
      </c>
      <c r="E618" s="75">
        <v>273.15</v>
      </c>
    </row>
    <row r="619" ht="15" customHeight="1" spans="1:5">
      <c r="A619" s="76">
        <v>21001</v>
      </c>
      <c r="B619" s="74" t="s">
        <v>510</v>
      </c>
      <c r="C619" s="77"/>
      <c r="D619" s="78"/>
      <c r="E619" s="80"/>
    </row>
    <row r="620" ht="15" customHeight="1" spans="1:5">
      <c r="A620" s="76">
        <v>2100101</v>
      </c>
      <c r="B620" s="76" t="s">
        <v>82</v>
      </c>
      <c r="C620" s="77"/>
      <c r="D620" s="78"/>
      <c r="E620" s="80"/>
    </row>
    <row r="621" ht="15" customHeight="1" spans="1:5">
      <c r="A621" s="76">
        <v>2100102</v>
      </c>
      <c r="B621" s="76" t="s">
        <v>83</v>
      </c>
      <c r="C621" s="77"/>
      <c r="D621" s="78"/>
      <c r="E621" s="80"/>
    </row>
    <row r="622" ht="15" customHeight="1" spans="1:5">
      <c r="A622" s="76">
        <v>2100103</v>
      </c>
      <c r="B622" s="76" t="s">
        <v>84</v>
      </c>
      <c r="C622" s="77"/>
      <c r="D622" s="78"/>
      <c r="E622" s="80"/>
    </row>
    <row r="623" ht="15" customHeight="1" spans="1:5">
      <c r="A623" s="76">
        <v>2100199</v>
      </c>
      <c r="B623" s="76" t="s">
        <v>511</v>
      </c>
      <c r="C623" s="77"/>
      <c r="D623" s="78"/>
      <c r="E623" s="80"/>
    </row>
    <row r="624" ht="15" customHeight="1" spans="1:5">
      <c r="A624" s="76">
        <v>21002</v>
      </c>
      <c r="B624" s="74" t="s">
        <v>512</v>
      </c>
      <c r="C624" s="77"/>
      <c r="D624" s="78"/>
      <c r="E624" s="80"/>
    </row>
    <row r="625" ht="15" customHeight="1" spans="1:5">
      <c r="A625" s="76">
        <v>2100201</v>
      </c>
      <c r="B625" s="76" t="s">
        <v>513</v>
      </c>
      <c r="C625" s="77"/>
      <c r="D625" s="78"/>
      <c r="E625" s="80"/>
    </row>
    <row r="626" ht="15" customHeight="1" spans="1:5">
      <c r="A626" s="76">
        <v>2100202</v>
      </c>
      <c r="B626" s="76" t="s">
        <v>514</v>
      </c>
      <c r="C626" s="77"/>
      <c r="D626" s="78"/>
      <c r="E626" s="80"/>
    </row>
    <row r="627" ht="15" customHeight="1" spans="1:5">
      <c r="A627" s="76">
        <v>2100203</v>
      </c>
      <c r="B627" s="76" t="s">
        <v>515</v>
      </c>
      <c r="C627" s="77"/>
      <c r="D627" s="78"/>
      <c r="E627" s="80"/>
    </row>
    <row r="628" ht="15" customHeight="1" spans="1:5">
      <c r="A628" s="76">
        <v>2100204</v>
      </c>
      <c r="B628" s="76" t="s">
        <v>516</v>
      </c>
      <c r="C628" s="77"/>
      <c r="D628" s="78"/>
      <c r="E628" s="80"/>
    </row>
    <row r="629" ht="15" customHeight="1" spans="1:5">
      <c r="A629" s="76">
        <v>2100205</v>
      </c>
      <c r="B629" s="76" t="s">
        <v>517</v>
      </c>
      <c r="C629" s="77"/>
      <c r="D629" s="78"/>
      <c r="E629" s="80"/>
    </row>
    <row r="630" ht="15" customHeight="1" spans="1:5">
      <c r="A630" s="76">
        <v>2100206</v>
      </c>
      <c r="B630" s="76" t="s">
        <v>518</v>
      </c>
      <c r="C630" s="77"/>
      <c r="D630" s="78"/>
      <c r="E630" s="80"/>
    </row>
    <row r="631" ht="15" customHeight="1" spans="1:5">
      <c r="A631" s="76">
        <v>2100207</v>
      </c>
      <c r="B631" s="76" t="s">
        <v>519</v>
      </c>
      <c r="C631" s="77"/>
      <c r="D631" s="78"/>
      <c r="E631" s="80"/>
    </row>
    <row r="632" ht="15" customHeight="1" spans="1:5">
      <c r="A632" s="76">
        <v>2100208</v>
      </c>
      <c r="B632" s="76" t="s">
        <v>520</v>
      </c>
      <c r="C632" s="77"/>
      <c r="D632" s="78"/>
      <c r="E632" s="80"/>
    </row>
    <row r="633" ht="15" customHeight="1" spans="1:5">
      <c r="A633" s="76">
        <v>2100209</v>
      </c>
      <c r="B633" s="76" t="s">
        <v>521</v>
      </c>
      <c r="C633" s="77"/>
      <c r="D633" s="78"/>
      <c r="E633" s="80"/>
    </row>
    <row r="634" ht="15" customHeight="1" spans="1:5">
      <c r="A634" s="76">
        <v>2100210</v>
      </c>
      <c r="B634" s="76" t="s">
        <v>522</v>
      </c>
      <c r="C634" s="77"/>
      <c r="D634" s="78"/>
      <c r="E634" s="80"/>
    </row>
    <row r="635" ht="15" customHeight="1" spans="1:5">
      <c r="A635" s="76">
        <v>2100211</v>
      </c>
      <c r="B635" s="76" t="s">
        <v>523</v>
      </c>
      <c r="C635" s="77"/>
      <c r="D635" s="78"/>
      <c r="E635" s="80"/>
    </row>
    <row r="636" ht="15" customHeight="1" spans="1:5">
      <c r="A636" s="76">
        <v>2100212</v>
      </c>
      <c r="B636" s="76" t="s">
        <v>524</v>
      </c>
      <c r="C636" s="77"/>
      <c r="D636" s="78"/>
      <c r="E636" s="80"/>
    </row>
    <row r="637" ht="15" customHeight="1" spans="1:5">
      <c r="A637" s="76">
        <v>2100213</v>
      </c>
      <c r="B637" s="76" t="s">
        <v>525</v>
      </c>
      <c r="C637" s="77"/>
      <c r="D637" s="78"/>
      <c r="E637" s="80"/>
    </row>
    <row r="638" ht="15" customHeight="1" spans="1:5">
      <c r="A638" s="76">
        <v>2100299</v>
      </c>
      <c r="B638" s="76" t="s">
        <v>526</v>
      </c>
      <c r="C638" s="77"/>
      <c r="D638" s="78"/>
      <c r="E638" s="80"/>
    </row>
    <row r="639" ht="15" customHeight="1" spans="1:5">
      <c r="A639" s="76">
        <v>21003</v>
      </c>
      <c r="B639" s="74" t="s">
        <v>527</v>
      </c>
      <c r="C639" s="77"/>
      <c r="D639" s="78"/>
      <c r="E639" s="80"/>
    </row>
    <row r="640" ht="15" customHeight="1" spans="1:5">
      <c r="A640" s="76">
        <v>2100301</v>
      </c>
      <c r="B640" s="76" t="s">
        <v>528</v>
      </c>
      <c r="C640" s="77"/>
      <c r="D640" s="78"/>
      <c r="E640" s="80"/>
    </row>
    <row r="641" ht="15" customHeight="1" spans="1:5">
      <c r="A641" s="76">
        <v>2100302</v>
      </c>
      <c r="B641" s="76" t="s">
        <v>529</v>
      </c>
      <c r="C641" s="77"/>
      <c r="D641" s="78"/>
      <c r="E641" s="80"/>
    </row>
    <row r="642" ht="15" customHeight="1" spans="1:5">
      <c r="A642" s="76">
        <v>2100399</v>
      </c>
      <c r="B642" s="76" t="s">
        <v>530</v>
      </c>
      <c r="C642" s="77"/>
      <c r="D642" s="78"/>
      <c r="E642" s="80"/>
    </row>
    <row r="643" ht="15" customHeight="1" spans="1:5">
      <c r="A643" s="76">
        <v>21004</v>
      </c>
      <c r="B643" s="74" t="s">
        <v>531</v>
      </c>
      <c r="C643" s="77"/>
      <c r="D643" s="78"/>
      <c r="E643" s="80"/>
    </row>
    <row r="644" ht="15" customHeight="1" spans="1:5">
      <c r="A644" s="76">
        <v>2100401</v>
      </c>
      <c r="B644" s="76" t="s">
        <v>532</v>
      </c>
      <c r="C644" s="77"/>
      <c r="D644" s="78"/>
      <c r="E644" s="80"/>
    </row>
    <row r="645" ht="15" customHeight="1" spans="1:5">
      <c r="A645" s="76">
        <v>2100402</v>
      </c>
      <c r="B645" s="76" t="s">
        <v>533</v>
      </c>
      <c r="C645" s="77"/>
      <c r="D645" s="78"/>
      <c r="E645" s="80"/>
    </row>
    <row r="646" ht="15" customHeight="1" spans="1:5">
      <c r="A646" s="76">
        <v>2100403</v>
      </c>
      <c r="B646" s="76" t="s">
        <v>534</v>
      </c>
      <c r="C646" s="77"/>
      <c r="D646" s="78"/>
      <c r="E646" s="80"/>
    </row>
    <row r="647" ht="15" customHeight="1" spans="1:5">
      <c r="A647" s="76">
        <v>2100404</v>
      </c>
      <c r="B647" s="76" t="s">
        <v>535</v>
      </c>
      <c r="C647" s="77"/>
      <c r="D647" s="78"/>
      <c r="E647" s="80"/>
    </row>
    <row r="648" ht="15" customHeight="1" spans="1:5">
      <c r="A648" s="76">
        <v>2100405</v>
      </c>
      <c r="B648" s="76" t="s">
        <v>536</v>
      </c>
      <c r="C648" s="77"/>
      <c r="D648" s="78"/>
      <c r="E648" s="80"/>
    </row>
    <row r="649" ht="15" customHeight="1" spans="1:5">
      <c r="A649" s="76">
        <v>2100406</v>
      </c>
      <c r="B649" s="76" t="s">
        <v>537</v>
      </c>
      <c r="C649" s="77"/>
      <c r="D649" s="78"/>
      <c r="E649" s="80"/>
    </row>
    <row r="650" ht="15" customHeight="1" spans="1:5">
      <c r="A650" s="76">
        <v>2100407</v>
      </c>
      <c r="B650" s="76" t="s">
        <v>538</v>
      </c>
      <c r="C650" s="77"/>
      <c r="D650" s="78"/>
      <c r="E650" s="80"/>
    </row>
    <row r="651" ht="15" customHeight="1" spans="1:5">
      <c r="A651" s="76">
        <v>2100408</v>
      </c>
      <c r="B651" s="76" t="s">
        <v>539</v>
      </c>
      <c r="C651" s="77"/>
      <c r="D651" s="78"/>
      <c r="E651" s="80"/>
    </row>
    <row r="652" ht="15" customHeight="1" spans="1:5">
      <c r="A652" s="76">
        <v>2100409</v>
      </c>
      <c r="B652" s="76" t="s">
        <v>540</v>
      </c>
      <c r="C652" s="77"/>
      <c r="D652" s="78"/>
      <c r="E652" s="80"/>
    </row>
    <row r="653" ht="15" customHeight="1" spans="1:5">
      <c r="A653" s="76">
        <v>2100410</v>
      </c>
      <c r="B653" s="76" t="s">
        <v>541</v>
      </c>
      <c r="C653" s="77"/>
      <c r="D653" s="78"/>
      <c r="E653" s="80"/>
    </row>
    <row r="654" ht="15" customHeight="1" spans="1:5">
      <c r="A654" s="76">
        <v>2100499</v>
      </c>
      <c r="B654" s="76" t="s">
        <v>542</v>
      </c>
      <c r="C654" s="77"/>
      <c r="D654" s="78"/>
      <c r="E654" s="80"/>
    </row>
    <row r="655" ht="15" customHeight="1" spans="1:5">
      <c r="A655" s="76">
        <v>21006</v>
      </c>
      <c r="B655" s="74" t="s">
        <v>543</v>
      </c>
      <c r="C655" s="77"/>
      <c r="D655" s="78"/>
      <c r="E655" s="80"/>
    </row>
    <row r="656" ht="15" customHeight="1" spans="1:5">
      <c r="A656" s="76">
        <v>2100601</v>
      </c>
      <c r="B656" s="76" t="s">
        <v>544</v>
      </c>
      <c r="C656" s="77"/>
      <c r="D656" s="78"/>
      <c r="E656" s="80"/>
    </row>
    <row r="657" ht="15" customHeight="1" spans="1:5">
      <c r="A657" s="76">
        <v>2100699</v>
      </c>
      <c r="B657" s="76" t="s">
        <v>545</v>
      </c>
      <c r="C657" s="77"/>
      <c r="D657" s="78"/>
      <c r="E657" s="80"/>
    </row>
    <row r="658" ht="15" customHeight="1" spans="1:5">
      <c r="A658" s="76">
        <v>21007</v>
      </c>
      <c r="B658" s="74" t="s">
        <v>546</v>
      </c>
      <c r="C658" s="77"/>
      <c r="D658" s="78"/>
      <c r="E658" s="80"/>
    </row>
    <row r="659" ht="15" customHeight="1" spans="1:5">
      <c r="A659" s="76">
        <v>2100716</v>
      </c>
      <c r="B659" s="76" t="s">
        <v>547</v>
      </c>
      <c r="C659" s="77"/>
      <c r="D659" s="78"/>
      <c r="E659" s="80"/>
    </row>
    <row r="660" ht="15" customHeight="1" spans="1:5">
      <c r="A660" s="76">
        <v>2100717</v>
      </c>
      <c r="B660" s="76" t="s">
        <v>548</v>
      </c>
      <c r="C660" s="77"/>
      <c r="D660" s="78"/>
      <c r="E660" s="80"/>
    </row>
    <row r="661" ht="15" customHeight="1" spans="1:5">
      <c r="A661" s="76">
        <v>2100799</v>
      </c>
      <c r="B661" s="76" t="s">
        <v>549</v>
      </c>
      <c r="C661" s="77"/>
      <c r="D661" s="78"/>
      <c r="E661" s="80"/>
    </row>
    <row r="662" ht="15" customHeight="1" spans="1:5">
      <c r="A662" s="76">
        <v>21011</v>
      </c>
      <c r="B662" s="74" t="s">
        <v>550</v>
      </c>
      <c r="C662" s="77"/>
      <c r="D662" s="78"/>
      <c r="E662" s="80"/>
    </row>
    <row r="663" ht="15" customHeight="1" spans="1:5">
      <c r="A663" s="76">
        <v>2101101</v>
      </c>
      <c r="B663" s="76" t="s">
        <v>551</v>
      </c>
      <c r="C663" s="77"/>
      <c r="D663" s="78"/>
      <c r="E663" s="80"/>
    </row>
    <row r="664" ht="15" customHeight="1" spans="1:5">
      <c r="A664" s="76">
        <v>2101102</v>
      </c>
      <c r="B664" s="76" t="s">
        <v>552</v>
      </c>
      <c r="C664" s="77"/>
      <c r="D664" s="78"/>
      <c r="E664" s="80"/>
    </row>
    <row r="665" ht="15" customHeight="1" spans="1:5">
      <c r="A665" s="76">
        <v>2101103</v>
      </c>
      <c r="B665" s="76" t="s">
        <v>553</v>
      </c>
      <c r="C665" s="77"/>
      <c r="D665" s="78"/>
      <c r="E665" s="80"/>
    </row>
    <row r="666" ht="15" customHeight="1" spans="1:5">
      <c r="A666" s="76">
        <v>2101199</v>
      </c>
      <c r="B666" s="76" t="s">
        <v>554</v>
      </c>
      <c r="C666" s="77"/>
      <c r="D666" s="78"/>
      <c r="E666" s="80"/>
    </row>
    <row r="667" ht="15" customHeight="1" spans="1:5">
      <c r="A667" s="76">
        <v>21012</v>
      </c>
      <c r="B667" s="74" t="s">
        <v>555</v>
      </c>
      <c r="C667" s="77"/>
      <c r="D667" s="78"/>
      <c r="E667" s="80"/>
    </row>
    <row r="668" ht="15" customHeight="1" spans="1:5">
      <c r="A668" s="76">
        <v>2101201</v>
      </c>
      <c r="B668" s="76" t="s">
        <v>556</v>
      </c>
      <c r="C668" s="77"/>
      <c r="D668" s="78"/>
      <c r="E668" s="80"/>
    </row>
    <row r="669" ht="15" customHeight="1" spans="1:5">
      <c r="A669" s="76">
        <v>2101202</v>
      </c>
      <c r="B669" s="76" t="s">
        <v>557</v>
      </c>
      <c r="C669" s="77"/>
      <c r="D669" s="78"/>
      <c r="E669" s="80"/>
    </row>
    <row r="670" ht="15" customHeight="1" spans="1:5">
      <c r="A670" s="76">
        <v>2101299</v>
      </c>
      <c r="B670" s="76" t="s">
        <v>558</v>
      </c>
      <c r="C670" s="77"/>
      <c r="D670" s="78"/>
      <c r="E670" s="80"/>
    </row>
    <row r="671" ht="15" customHeight="1" spans="1:5">
      <c r="A671" s="76">
        <v>21013</v>
      </c>
      <c r="B671" s="74" t="s">
        <v>559</v>
      </c>
      <c r="C671" s="77"/>
      <c r="D671" s="78"/>
      <c r="E671" s="80"/>
    </row>
    <row r="672" ht="15" customHeight="1" spans="1:5">
      <c r="A672" s="76">
        <v>2101301</v>
      </c>
      <c r="B672" s="76" t="s">
        <v>560</v>
      </c>
      <c r="C672" s="77"/>
      <c r="D672" s="78"/>
      <c r="E672" s="80"/>
    </row>
    <row r="673" ht="15" customHeight="1" spans="1:5">
      <c r="A673" s="76">
        <v>2101302</v>
      </c>
      <c r="B673" s="76" t="s">
        <v>561</v>
      </c>
      <c r="C673" s="77"/>
      <c r="D673" s="78"/>
      <c r="E673" s="80"/>
    </row>
    <row r="674" ht="15" customHeight="1" spans="1:5">
      <c r="A674" s="76">
        <v>2101399</v>
      </c>
      <c r="B674" s="76" t="s">
        <v>562</v>
      </c>
      <c r="C674" s="77"/>
      <c r="D674" s="78"/>
      <c r="E674" s="80"/>
    </row>
    <row r="675" ht="15" customHeight="1" spans="1:5">
      <c r="A675" s="76">
        <v>21014</v>
      </c>
      <c r="B675" s="74" t="s">
        <v>563</v>
      </c>
      <c r="C675" s="77"/>
      <c r="D675" s="78"/>
      <c r="E675" s="80"/>
    </row>
    <row r="676" ht="15" customHeight="1" spans="1:5">
      <c r="A676" s="76">
        <v>2101401</v>
      </c>
      <c r="B676" s="76" t="s">
        <v>564</v>
      </c>
      <c r="C676" s="77"/>
      <c r="D676" s="78"/>
      <c r="E676" s="80"/>
    </row>
    <row r="677" ht="15" customHeight="1" spans="1:5">
      <c r="A677" s="76">
        <v>2101499</v>
      </c>
      <c r="B677" s="76" t="s">
        <v>565</v>
      </c>
      <c r="C677" s="77"/>
      <c r="D677" s="78"/>
      <c r="E677" s="80"/>
    </row>
    <row r="678" ht="15" customHeight="1" spans="1:5">
      <c r="A678" s="76">
        <v>21015</v>
      </c>
      <c r="B678" s="74" t="s">
        <v>566</v>
      </c>
      <c r="C678" s="77"/>
      <c r="D678" s="78"/>
      <c r="E678" s="80"/>
    </row>
    <row r="679" ht="15" customHeight="1" spans="1:5">
      <c r="A679" s="76">
        <v>2101501</v>
      </c>
      <c r="B679" s="76" t="s">
        <v>82</v>
      </c>
      <c r="C679" s="77"/>
      <c r="D679" s="78"/>
      <c r="E679" s="80"/>
    </row>
    <row r="680" ht="15" customHeight="1" spans="1:5">
      <c r="A680" s="76">
        <v>2101502</v>
      </c>
      <c r="B680" s="76" t="s">
        <v>83</v>
      </c>
      <c r="C680" s="77"/>
      <c r="D680" s="78"/>
      <c r="E680" s="80"/>
    </row>
    <row r="681" ht="15" customHeight="1" spans="1:5">
      <c r="A681" s="76">
        <v>2101503</v>
      </c>
      <c r="B681" s="76" t="s">
        <v>84</v>
      </c>
      <c r="C681" s="77"/>
      <c r="D681" s="78"/>
      <c r="E681" s="80"/>
    </row>
    <row r="682" ht="15" customHeight="1" spans="1:5">
      <c r="A682" s="76">
        <v>2101504</v>
      </c>
      <c r="B682" s="76" t="s">
        <v>123</v>
      </c>
      <c r="C682" s="77"/>
      <c r="D682" s="78"/>
      <c r="E682" s="80"/>
    </row>
    <row r="683" ht="15" customHeight="1" spans="1:5">
      <c r="A683" s="76">
        <v>2101505</v>
      </c>
      <c r="B683" s="76" t="s">
        <v>567</v>
      </c>
      <c r="C683" s="77"/>
      <c r="D683" s="78"/>
      <c r="E683" s="80"/>
    </row>
    <row r="684" ht="15" customHeight="1" spans="1:5">
      <c r="A684" s="76">
        <v>2101506</v>
      </c>
      <c r="B684" s="76" t="s">
        <v>568</v>
      </c>
      <c r="C684" s="77"/>
      <c r="D684" s="78"/>
      <c r="E684" s="80"/>
    </row>
    <row r="685" ht="15" customHeight="1" spans="1:5">
      <c r="A685" s="76">
        <v>2101550</v>
      </c>
      <c r="B685" s="76" t="s">
        <v>91</v>
      </c>
      <c r="C685" s="77"/>
      <c r="D685" s="78"/>
      <c r="E685" s="80"/>
    </row>
    <row r="686" ht="15" customHeight="1" spans="1:5">
      <c r="A686" s="76">
        <v>2101599</v>
      </c>
      <c r="B686" s="76" t="s">
        <v>569</v>
      </c>
      <c r="C686" s="77"/>
      <c r="D686" s="78"/>
      <c r="E686" s="80"/>
    </row>
    <row r="687" ht="15" customHeight="1" spans="1:5">
      <c r="A687" s="76">
        <v>21016</v>
      </c>
      <c r="B687" s="74" t="s">
        <v>570</v>
      </c>
      <c r="C687" s="77"/>
      <c r="D687" s="78"/>
      <c r="E687" s="80"/>
    </row>
    <row r="688" ht="15" customHeight="1" spans="1:5">
      <c r="A688" s="76">
        <v>2101601</v>
      </c>
      <c r="B688" s="76" t="s">
        <v>571</v>
      </c>
      <c r="C688" s="77"/>
      <c r="D688" s="78"/>
      <c r="E688" s="80"/>
    </row>
    <row r="689" ht="15" customHeight="1" spans="1:5">
      <c r="A689" s="76">
        <v>21099</v>
      </c>
      <c r="B689" s="74" t="s">
        <v>572</v>
      </c>
      <c r="C689" s="77"/>
      <c r="D689" s="78"/>
      <c r="E689" s="80"/>
    </row>
    <row r="690" ht="15" customHeight="1" spans="1:5">
      <c r="A690" s="76">
        <v>2109999</v>
      </c>
      <c r="B690" s="76" t="s">
        <v>573</v>
      </c>
      <c r="C690" s="77"/>
      <c r="D690" s="78"/>
      <c r="E690" s="80"/>
    </row>
    <row r="691" ht="15" customHeight="1" spans="1:5">
      <c r="A691" s="76">
        <v>211</v>
      </c>
      <c r="B691" s="74" t="s">
        <v>574</v>
      </c>
      <c r="C691" s="75">
        <v>300</v>
      </c>
      <c r="D691" s="75">
        <v>300</v>
      </c>
      <c r="E691" s="75">
        <v>283.19</v>
      </c>
    </row>
    <row r="692" ht="15" customHeight="1" spans="1:5">
      <c r="A692" s="76">
        <v>21101</v>
      </c>
      <c r="B692" s="74" t="s">
        <v>575</v>
      </c>
      <c r="C692" s="77"/>
      <c r="D692" s="78"/>
      <c r="E692" s="80"/>
    </row>
    <row r="693" ht="15" customHeight="1" spans="1:5">
      <c r="A693" s="76">
        <v>2110101</v>
      </c>
      <c r="B693" s="76" t="s">
        <v>82</v>
      </c>
      <c r="C693" s="77"/>
      <c r="D693" s="78"/>
      <c r="E693" s="80"/>
    </row>
    <row r="694" ht="15" customHeight="1" spans="1:5">
      <c r="A694" s="76">
        <v>2110102</v>
      </c>
      <c r="B694" s="76" t="s">
        <v>83</v>
      </c>
      <c r="C694" s="77"/>
      <c r="D694" s="78"/>
      <c r="E694" s="80"/>
    </row>
    <row r="695" ht="15" customHeight="1" spans="1:5">
      <c r="A695" s="76">
        <v>2110103</v>
      </c>
      <c r="B695" s="76" t="s">
        <v>84</v>
      </c>
      <c r="C695" s="77"/>
      <c r="D695" s="78"/>
      <c r="E695" s="80"/>
    </row>
    <row r="696" ht="15" customHeight="1" spans="1:5">
      <c r="A696" s="76">
        <v>2110104</v>
      </c>
      <c r="B696" s="76" t="s">
        <v>576</v>
      </c>
      <c r="C696" s="77"/>
      <c r="D696" s="78"/>
      <c r="E696" s="80"/>
    </row>
    <row r="697" ht="15" customHeight="1" spans="1:5">
      <c r="A697" s="76">
        <v>2110105</v>
      </c>
      <c r="B697" s="76" t="s">
        <v>577</v>
      </c>
      <c r="C697" s="77"/>
      <c r="D697" s="78"/>
      <c r="E697" s="80"/>
    </row>
    <row r="698" ht="15" customHeight="1" spans="1:5">
      <c r="A698" s="76">
        <v>2110106</v>
      </c>
      <c r="B698" s="76" t="s">
        <v>578</v>
      </c>
      <c r="C698" s="77"/>
      <c r="D698" s="78"/>
      <c r="E698" s="80"/>
    </row>
    <row r="699" ht="15" customHeight="1" spans="1:5">
      <c r="A699" s="76">
        <v>2110107</v>
      </c>
      <c r="B699" s="76" t="s">
        <v>579</v>
      </c>
      <c r="C699" s="77"/>
      <c r="D699" s="78"/>
      <c r="E699" s="80"/>
    </row>
    <row r="700" ht="15" customHeight="1" spans="1:5">
      <c r="A700" s="76">
        <v>2110108</v>
      </c>
      <c r="B700" s="76" t="s">
        <v>580</v>
      </c>
      <c r="C700" s="77"/>
      <c r="D700" s="78"/>
      <c r="E700" s="80"/>
    </row>
    <row r="701" ht="15" customHeight="1" spans="1:5">
      <c r="A701" s="76">
        <v>2110199</v>
      </c>
      <c r="B701" s="76" t="s">
        <v>581</v>
      </c>
      <c r="C701" s="77"/>
      <c r="D701" s="78"/>
      <c r="E701" s="80"/>
    </row>
    <row r="702" ht="15" customHeight="1" spans="1:5">
      <c r="A702" s="76">
        <v>21102</v>
      </c>
      <c r="B702" s="74" t="s">
        <v>582</v>
      </c>
      <c r="C702" s="77"/>
      <c r="D702" s="78"/>
      <c r="E702" s="80"/>
    </row>
    <row r="703" ht="15" customHeight="1" spans="1:5">
      <c r="A703" s="76">
        <v>2110203</v>
      </c>
      <c r="B703" s="76" t="s">
        <v>583</v>
      </c>
      <c r="C703" s="77"/>
      <c r="D703" s="78"/>
      <c r="E703" s="80"/>
    </row>
    <row r="704" ht="15" customHeight="1" spans="1:5">
      <c r="A704" s="76">
        <v>2110204</v>
      </c>
      <c r="B704" s="76" t="s">
        <v>584</v>
      </c>
      <c r="C704" s="77"/>
      <c r="D704" s="78"/>
      <c r="E704" s="80"/>
    </row>
    <row r="705" ht="15" customHeight="1" spans="1:5">
      <c r="A705" s="76">
        <v>2110299</v>
      </c>
      <c r="B705" s="76" t="s">
        <v>585</v>
      </c>
      <c r="C705" s="77"/>
      <c r="D705" s="78"/>
      <c r="E705" s="80"/>
    </row>
    <row r="706" ht="15" customHeight="1" spans="1:5">
      <c r="A706" s="76">
        <v>21103</v>
      </c>
      <c r="B706" s="74" t="s">
        <v>586</v>
      </c>
      <c r="C706" s="77"/>
      <c r="D706" s="78"/>
      <c r="E706" s="80"/>
    </row>
    <row r="707" ht="15" customHeight="1" spans="1:5">
      <c r="A707" s="76">
        <v>2110301</v>
      </c>
      <c r="B707" s="76" t="s">
        <v>587</v>
      </c>
      <c r="C707" s="77"/>
      <c r="D707" s="78"/>
      <c r="E707" s="80"/>
    </row>
    <row r="708" ht="15" customHeight="1" spans="1:5">
      <c r="A708" s="76">
        <v>2110302</v>
      </c>
      <c r="B708" s="76" t="s">
        <v>588</v>
      </c>
      <c r="C708" s="77"/>
      <c r="D708" s="78"/>
      <c r="E708" s="80"/>
    </row>
    <row r="709" ht="15" customHeight="1" spans="1:5">
      <c r="A709" s="76">
        <v>2110303</v>
      </c>
      <c r="B709" s="76" t="s">
        <v>589</v>
      </c>
      <c r="C709" s="77"/>
      <c r="D709" s="78"/>
      <c r="E709" s="80"/>
    </row>
    <row r="710" ht="15" customHeight="1" spans="1:5">
      <c r="A710" s="76">
        <v>2110304</v>
      </c>
      <c r="B710" s="76" t="s">
        <v>590</v>
      </c>
      <c r="C710" s="77"/>
      <c r="D710" s="78"/>
      <c r="E710" s="80"/>
    </row>
    <row r="711" ht="15" customHeight="1" spans="1:5">
      <c r="A711" s="76">
        <v>2110305</v>
      </c>
      <c r="B711" s="76" t="s">
        <v>591</v>
      </c>
      <c r="C711" s="77"/>
      <c r="D711" s="78"/>
      <c r="E711" s="80"/>
    </row>
    <row r="712" ht="15" customHeight="1" spans="1:5">
      <c r="A712" s="76">
        <v>2110306</v>
      </c>
      <c r="B712" s="76" t="s">
        <v>592</v>
      </c>
      <c r="C712" s="77"/>
      <c r="D712" s="78"/>
      <c r="E712" s="80"/>
    </row>
    <row r="713" ht="15" customHeight="1" spans="1:5">
      <c r="A713" s="76">
        <v>2110307</v>
      </c>
      <c r="B713" s="76" t="s">
        <v>593</v>
      </c>
      <c r="C713" s="77"/>
      <c r="D713" s="78"/>
      <c r="E713" s="80"/>
    </row>
    <row r="714" ht="15" customHeight="1" spans="1:5">
      <c r="A714" s="76">
        <v>2110399</v>
      </c>
      <c r="B714" s="76" t="s">
        <v>594</v>
      </c>
      <c r="C714" s="77"/>
      <c r="D714" s="78"/>
      <c r="E714" s="80"/>
    </row>
    <row r="715" ht="15" customHeight="1" spans="1:5">
      <c r="A715" s="76">
        <v>21104</v>
      </c>
      <c r="B715" s="74" t="s">
        <v>595</v>
      </c>
      <c r="C715" s="77"/>
      <c r="D715" s="78"/>
      <c r="E715" s="80"/>
    </row>
    <row r="716" ht="15" customHeight="1" spans="1:5">
      <c r="A716" s="76">
        <v>2110401</v>
      </c>
      <c r="B716" s="76" t="s">
        <v>596</v>
      </c>
      <c r="C716" s="77"/>
      <c r="D716" s="78"/>
      <c r="E716" s="80"/>
    </row>
    <row r="717" ht="15" customHeight="1" spans="1:5">
      <c r="A717" s="76">
        <v>2110402</v>
      </c>
      <c r="B717" s="76" t="s">
        <v>597</v>
      </c>
      <c r="C717" s="77"/>
      <c r="D717" s="78"/>
      <c r="E717" s="80"/>
    </row>
    <row r="718" ht="15" customHeight="1" spans="1:5">
      <c r="A718" s="76">
        <v>2110404</v>
      </c>
      <c r="B718" s="76" t="s">
        <v>598</v>
      </c>
      <c r="C718" s="77"/>
      <c r="D718" s="78"/>
      <c r="E718" s="80"/>
    </row>
    <row r="719" ht="15" customHeight="1" spans="1:5">
      <c r="A719" s="76">
        <v>2110405</v>
      </c>
      <c r="B719" s="76" t="s">
        <v>599</v>
      </c>
      <c r="C719" s="77"/>
      <c r="D719" s="78"/>
      <c r="E719" s="80"/>
    </row>
    <row r="720" ht="15" customHeight="1" spans="1:5">
      <c r="A720" s="76">
        <v>2110406</v>
      </c>
      <c r="B720" s="76" t="s">
        <v>600</v>
      </c>
      <c r="C720" s="77"/>
      <c r="D720" s="78"/>
      <c r="E720" s="80"/>
    </row>
    <row r="721" ht="15" customHeight="1" spans="1:5">
      <c r="A721" s="76">
        <v>2110499</v>
      </c>
      <c r="B721" s="76" t="s">
        <v>601</v>
      </c>
      <c r="C721" s="77"/>
      <c r="D721" s="78"/>
      <c r="E721" s="80"/>
    </row>
    <row r="722" ht="15" customHeight="1" spans="1:5">
      <c r="A722" s="76">
        <v>21105</v>
      </c>
      <c r="B722" s="74" t="s">
        <v>602</v>
      </c>
      <c r="C722" s="77"/>
      <c r="D722" s="78"/>
      <c r="E722" s="80"/>
    </row>
    <row r="723" ht="15" customHeight="1" spans="1:5">
      <c r="A723" s="76">
        <v>2110501</v>
      </c>
      <c r="B723" s="76" t="s">
        <v>603</v>
      </c>
      <c r="C723" s="77"/>
      <c r="D723" s="78"/>
      <c r="E723" s="80"/>
    </row>
    <row r="724" ht="15" customHeight="1" spans="1:5">
      <c r="A724" s="76">
        <v>2110502</v>
      </c>
      <c r="B724" s="76" t="s">
        <v>604</v>
      </c>
      <c r="C724" s="77"/>
      <c r="D724" s="78"/>
      <c r="E724" s="80"/>
    </row>
    <row r="725" ht="15" customHeight="1" spans="1:5">
      <c r="A725" s="76">
        <v>2110503</v>
      </c>
      <c r="B725" s="76" t="s">
        <v>605</v>
      </c>
      <c r="C725" s="77"/>
      <c r="D725" s="78"/>
      <c r="E725" s="80"/>
    </row>
    <row r="726" ht="15" customHeight="1" spans="1:5">
      <c r="A726" s="76">
        <v>2110506</v>
      </c>
      <c r="B726" s="76" t="s">
        <v>606</v>
      </c>
      <c r="C726" s="77"/>
      <c r="D726" s="78"/>
      <c r="E726" s="80"/>
    </row>
    <row r="727" ht="15" customHeight="1" spans="1:5">
      <c r="A727" s="76">
        <v>2110507</v>
      </c>
      <c r="B727" s="76" t="s">
        <v>607</v>
      </c>
      <c r="C727" s="77"/>
      <c r="D727" s="78"/>
      <c r="E727" s="80"/>
    </row>
    <row r="728" ht="15" customHeight="1" spans="1:5">
      <c r="A728" s="76">
        <v>2110599</v>
      </c>
      <c r="B728" s="76" t="s">
        <v>608</v>
      </c>
      <c r="C728" s="77"/>
      <c r="D728" s="78"/>
      <c r="E728" s="80"/>
    </row>
    <row r="729" ht="15" customHeight="1" spans="1:5">
      <c r="A729" s="76">
        <v>21106</v>
      </c>
      <c r="B729" s="74" t="s">
        <v>609</v>
      </c>
      <c r="C729" s="77"/>
      <c r="D729" s="78"/>
      <c r="E729" s="80"/>
    </row>
    <row r="730" ht="15" customHeight="1" spans="1:5">
      <c r="A730" s="76">
        <v>2110602</v>
      </c>
      <c r="B730" s="76" t="s">
        <v>610</v>
      </c>
      <c r="C730" s="77"/>
      <c r="D730" s="78"/>
      <c r="E730" s="80"/>
    </row>
    <row r="731" ht="15" customHeight="1" spans="1:5">
      <c r="A731" s="76">
        <v>2110603</v>
      </c>
      <c r="B731" s="76" t="s">
        <v>611</v>
      </c>
      <c r="C731" s="77"/>
      <c r="D731" s="78"/>
      <c r="E731" s="80"/>
    </row>
    <row r="732" ht="15" customHeight="1" spans="1:5">
      <c r="A732" s="76">
        <v>2110604</v>
      </c>
      <c r="B732" s="76" t="s">
        <v>612</v>
      </c>
      <c r="C732" s="77"/>
      <c r="D732" s="78"/>
      <c r="E732" s="80"/>
    </row>
    <row r="733" ht="15" customHeight="1" spans="1:5">
      <c r="A733" s="76">
        <v>2110605</v>
      </c>
      <c r="B733" s="76" t="s">
        <v>613</v>
      </c>
      <c r="C733" s="77"/>
      <c r="D733" s="78"/>
      <c r="E733" s="80"/>
    </row>
    <row r="734" ht="15" customHeight="1" spans="1:5">
      <c r="A734" s="76">
        <v>2110699</v>
      </c>
      <c r="B734" s="76" t="s">
        <v>614</v>
      </c>
      <c r="C734" s="77"/>
      <c r="D734" s="78"/>
      <c r="E734" s="80"/>
    </row>
    <row r="735" ht="15" customHeight="1" spans="1:5">
      <c r="A735" s="76">
        <v>21107</v>
      </c>
      <c r="B735" s="74" t="s">
        <v>615</v>
      </c>
      <c r="C735" s="77"/>
      <c r="D735" s="78"/>
      <c r="E735" s="80"/>
    </row>
    <row r="736" ht="15" customHeight="1" spans="1:5">
      <c r="A736" s="76">
        <v>2110704</v>
      </c>
      <c r="B736" s="76" t="s">
        <v>616</v>
      </c>
      <c r="C736" s="77"/>
      <c r="D736" s="78"/>
      <c r="E736" s="80"/>
    </row>
    <row r="737" ht="15" customHeight="1" spans="1:5">
      <c r="A737" s="76">
        <v>2110799</v>
      </c>
      <c r="B737" s="76" t="s">
        <v>617</v>
      </c>
      <c r="C737" s="77"/>
      <c r="D737" s="78"/>
      <c r="E737" s="80"/>
    </row>
    <row r="738" ht="15" customHeight="1" spans="1:5">
      <c r="A738" s="76">
        <v>21108</v>
      </c>
      <c r="B738" s="74" t="s">
        <v>618</v>
      </c>
      <c r="C738" s="77"/>
      <c r="D738" s="78"/>
      <c r="E738" s="80"/>
    </row>
    <row r="739" ht="15" customHeight="1" spans="1:5">
      <c r="A739" s="76">
        <v>2110804</v>
      </c>
      <c r="B739" s="76" t="s">
        <v>619</v>
      </c>
      <c r="C739" s="77"/>
      <c r="D739" s="78"/>
      <c r="E739" s="80"/>
    </row>
    <row r="740" ht="15" customHeight="1" spans="1:5">
      <c r="A740" s="76">
        <v>2110899</v>
      </c>
      <c r="B740" s="76" t="s">
        <v>620</v>
      </c>
      <c r="C740" s="77"/>
      <c r="D740" s="78"/>
      <c r="E740" s="80"/>
    </row>
    <row r="741" ht="15" customHeight="1" spans="1:5">
      <c r="A741" s="76">
        <v>21109</v>
      </c>
      <c r="B741" s="74" t="s">
        <v>621</v>
      </c>
      <c r="C741" s="77"/>
      <c r="D741" s="78"/>
      <c r="E741" s="80"/>
    </row>
    <row r="742" ht="15" customHeight="1" spans="1:5">
      <c r="A742" s="76">
        <v>2110901</v>
      </c>
      <c r="B742" s="76" t="s">
        <v>622</v>
      </c>
      <c r="C742" s="77"/>
      <c r="D742" s="78"/>
      <c r="E742" s="80"/>
    </row>
    <row r="743" ht="15" customHeight="1" spans="1:5">
      <c r="A743" s="76">
        <v>21110</v>
      </c>
      <c r="B743" s="74" t="s">
        <v>623</v>
      </c>
      <c r="C743" s="77"/>
      <c r="D743" s="78"/>
      <c r="E743" s="80"/>
    </row>
    <row r="744" ht="15" customHeight="1" spans="1:5">
      <c r="A744" s="76">
        <v>2111001</v>
      </c>
      <c r="B744" s="76" t="s">
        <v>624</v>
      </c>
      <c r="C744" s="77"/>
      <c r="D744" s="78"/>
      <c r="E744" s="80"/>
    </row>
    <row r="745" ht="15" customHeight="1" spans="1:5">
      <c r="A745" s="76">
        <v>21111</v>
      </c>
      <c r="B745" s="74" t="s">
        <v>625</v>
      </c>
      <c r="C745" s="77"/>
      <c r="D745" s="78"/>
      <c r="E745" s="80"/>
    </row>
    <row r="746" ht="15" customHeight="1" spans="1:5">
      <c r="A746" s="76">
        <v>2111101</v>
      </c>
      <c r="B746" s="76" t="s">
        <v>626</v>
      </c>
      <c r="C746" s="77"/>
      <c r="D746" s="78"/>
      <c r="E746" s="80"/>
    </row>
    <row r="747" ht="15" customHeight="1" spans="1:5">
      <c r="A747" s="76">
        <v>2111102</v>
      </c>
      <c r="B747" s="76" t="s">
        <v>627</v>
      </c>
      <c r="C747" s="77"/>
      <c r="D747" s="78"/>
      <c r="E747" s="80"/>
    </row>
    <row r="748" ht="15" customHeight="1" spans="1:5">
      <c r="A748" s="76">
        <v>2111103</v>
      </c>
      <c r="B748" s="76" t="s">
        <v>628</v>
      </c>
      <c r="C748" s="77"/>
      <c r="D748" s="78"/>
      <c r="E748" s="80"/>
    </row>
    <row r="749" ht="15" customHeight="1" spans="1:5">
      <c r="A749" s="76">
        <v>2111104</v>
      </c>
      <c r="B749" s="76" t="s">
        <v>629</v>
      </c>
      <c r="C749" s="77"/>
      <c r="D749" s="78"/>
      <c r="E749" s="80"/>
    </row>
    <row r="750" ht="15" customHeight="1" spans="1:5">
      <c r="A750" s="76">
        <v>2111199</v>
      </c>
      <c r="B750" s="76" t="s">
        <v>630</v>
      </c>
      <c r="C750" s="77"/>
      <c r="D750" s="78"/>
      <c r="E750" s="80"/>
    </row>
    <row r="751" ht="15" customHeight="1" spans="1:5">
      <c r="A751" s="76">
        <v>21112</v>
      </c>
      <c r="B751" s="74" t="s">
        <v>631</v>
      </c>
      <c r="C751" s="77"/>
      <c r="D751" s="78"/>
      <c r="E751" s="80"/>
    </row>
    <row r="752" ht="15" customHeight="1" spans="1:5">
      <c r="A752" s="76">
        <v>2111201</v>
      </c>
      <c r="B752" s="76" t="s">
        <v>632</v>
      </c>
      <c r="C752" s="77"/>
      <c r="D752" s="78"/>
      <c r="E752" s="80"/>
    </row>
    <row r="753" ht="15" customHeight="1" spans="1:5">
      <c r="A753" s="76">
        <v>21113</v>
      </c>
      <c r="B753" s="74" t="s">
        <v>633</v>
      </c>
      <c r="C753" s="77"/>
      <c r="D753" s="78"/>
      <c r="E753" s="80"/>
    </row>
    <row r="754" ht="15" customHeight="1" spans="1:5">
      <c r="A754" s="76">
        <v>2111301</v>
      </c>
      <c r="B754" s="76" t="s">
        <v>634</v>
      </c>
      <c r="C754" s="77"/>
      <c r="D754" s="78"/>
      <c r="E754" s="80"/>
    </row>
    <row r="755" ht="15" customHeight="1" spans="1:5">
      <c r="A755" s="76">
        <v>21114</v>
      </c>
      <c r="B755" s="74" t="s">
        <v>635</v>
      </c>
      <c r="C755" s="77"/>
      <c r="D755" s="78"/>
      <c r="E755" s="80"/>
    </row>
    <row r="756" ht="15" customHeight="1" spans="1:5">
      <c r="A756" s="76">
        <v>2111401</v>
      </c>
      <c r="B756" s="76" t="s">
        <v>82</v>
      </c>
      <c r="C756" s="77"/>
      <c r="D756" s="78"/>
      <c r="E756" s="80"/>
    </row>
    <row r="757" ht="15" customHeight="1" spans="1:5">
      <c r="A757" s="76">
        <v>2111402</v>
      </c>
      <c r="B757" s="76" t="s">
        <v>83</v>
      </c>
      <c r="C757" s="77"/>
      <c r="D757" s="78"/>
      <c r="E757" s="80"/>
    </row>
    <row r="758" ht="15" customHeight="1" spans="1:5">
      <c r="A758" s="76">
        <v>2111403</v>
      </c>
      <c r="B758" s="76" t="s">
        <v>84</v>
      </c>
      <c r="C758" s="77"/>
      <c r="D758" s="78"/>
      <c r="E758" s="80"/>
    </row>
    <row r="759" ht="15" customHeight="1" spans="1:5">
      <c r="A759" s="76">
        <v>2111406</v>
      </c>
      <c r="B759" s="76" t="s">
        <v>636</v>
      </c>
      <c r="C759" s="77"/>
      <c r="D759" s="78"/>
      <c r="E759" s="80"/>
    </row>
    <row r="760" ht="15" customHeight="1" spans="1:5">
      <c r="A760" s="76">
        <v>2111407</v>
      </c>
      <c r="B760" s="76" t="s">
        <v>637</v>
      </c>
      <c r="C760" s="77"/>
      <c r="D760" s="78"/>
      <c r="E760" s="80"/>
    </row>
    <row r="761" ht="15" customHeight="1" spans="1:5">
      <c r="A761" s="76">
        <v>2111408</v>
      </c>
      <c r="B761" s="76" t="s">
        <v>638</v>
      </c>
      <c r="C761" s="77"/>
      <c r="D761" s="78"/>
      <c r="E761" s="80"/>
    </row>
    <row r="762" ht="15" customHeight="1" spans="1:5">
      <c r="A762" s="76">
        <v>2111411</v>
      </c>
      <c r="B762" s="76" t="s">
        <v>123</v>
      </c>
      <c r="C762" s="77"/>
      <c r="D762" s="78"/>
      <c r="E762" s="80"/>
    </row>
    <row r="763" ht="15" customHeight="1" spans="1:5">
      <c r="A763" s="76">
        <v>2111413</v>
      </c>
      <c r="B763" s="76" t="s">
        <v>639</v>
      </c>
      <c r="C763" s="77"/>
      <c r="D763" s="78"/>
      <c r="E763" s="80"/>
    </row>
    <row r="764" ht="15" customHeight="1" spans="1:5">
      <c r="A764" s="76">
        <v>2111450</v>
      </c>
      <c r="B764" s="76" t="s">
        <v>91</v>
      </c>
      <c r="C764" s="77"/>
      <c r="D764" s="78"/>
      <c r="E764" s="80"/>
    </row>
    <row r="765" ht="15" customHeight="1" spans="1:5">
      <c r="A765" s="76">
        <v>2111499</v>
      </c>
      <c r="B765" s="76" t="s">
        <v>640</v>
      </c>
      <c r="C765" s="77"/>
      <c r="D765" s="78"/>
      <c r="E765" s="80"/>
    </row>
    <row r="766" ht="15" customHeight="1" spans="1:5">
      <c r="A766" s="76">
        <v>21199</v>
      </c>
      <c r="B766" s="74" t="s">
        <v>641</v>
      </c>
      <c r="C766" s="77"/>
      <c r="D766" s="78"/>
      <c r="E766" s="80"/>
    </row>
    <row r="767" ht="15" customHeight="1" spans="1:5">
      <c r="A767" s="76">
        <v>2119999</v>
      </c>
      <c r="B767" s="76" t="s">
        <v>642</v>
      </c>
      <c r="C767" s="77"/>
      <c r="D767" s="78"/>
      <c r="E767" s="80"/>
    </row>
    <row r="768" ht="15" customHeight="1" spans="1:5">
      <c r="A768" s="76">
        <v>212</v>
      </c>
      <c r="B768" s="74" t="s">
        <v>643</v>
      </c>
      <c r="C768" s="75">
        <v>123.6944</v>
      </c>
      <c r="D768" s="75">
        <v>123.6944</v>
      </c>
      <c r="E768" s="75">
        <v>271.33</v>
      </c>
    </row>
    <row r="769" ht="15" customHeight="1" spans="1:5">
      <c r="A769" s="76">
        <v>21201</v>
      </c>
      <c r="B769" s="74" t="s">
        <v>644</v>
      </c>
      <c r="C769" s="77"/>
      <c r="D769" s="78"/>
      <c r="E769" s="80"/>
    </row>
    <row r="770" ht="15" customHeight="1" spans="1:5">
      <c r="A770" s="76">
        <v>2120101</v>
      </c>
      <c r="B770" s="76" t="s">
        <v>82</v>
      </c>
      <c r="C770" s="77"/>
      <c r="D770" s="78"/>
      <c r="E770" s="80"/>
    </row>
    <row r="771" ht="15" customHeight="1" spans="1:5">
      <c r="A771" s="76">
        <v>2120102</v>
      </c>
      <c r="B771" s="76" t="s">
        <v>83</v>
      </c>
      <c r="C771" s="77"/>
      <c r="D771" s="78"/>
      <c r="E771" s="80"/>
    </row>
    <row r="772" ht="15" customHeight="1" spans="1:5">
      <c r="A772" s="76">
        <v>2120103</v>
      </c>
      <c r="B772" s="76" t="s">
        <v>84</v>
      </c>
      <c r="C772" s="77"/>
      <c r="D772" s="78"/>
      <c r="E772" s="80"/>
    </row>
    <row r="773" ht="15" customHeight="1" spans="1:5">
      <c r="A773" s="76">
        <v>2120104</v>
      </c>
      <c r="B773" s="76" t="s">
        <v>645</v>
      </c>
      <c r="C773" s="77"/>
      <c r="D773" s="78"/>
      <c r="E773" s="80"/>
    </row>
    <row r="774" ht="15" customHeight="1" spans="1:5">
      <c r="A774" s="76">
        <v>2120105</v>
      </c>
      <c r="B774" s="76" t="s">
        <v>646</v>
      </c>
      <c r="C774" s="77"/>
      <c r="D774" s="78"/>
      <c r="E774" s="80"/>
    </row>
    <row r="775" ht="15" customHeight="1" spans="1:5">
      <c r="A775" s="76">
        <v>2120106</v>
      </c>
      <c r="B775" s="76" t="s">
        <v>647</v>
      </c>
      <c r="C775" s="77"/>
      <c r="D775" s="78"/>
      <c r="E775" s="80"/>
    </row>
    <row r="776" ht="15" customHeight="1" spans="1:5">
      <c r="A776" s="76">
        <v>2120107</v>
      </c>
      <c r="B776" s="76" t="s">
        <v>648</v>
      </c>
      <c r="C776" s="77"/>
      <c r="D776" s="78"/>
      <c r="E776" s="80"/>
    </row>
    <row r="777" ht="15" customHeight="1" spans="1:5">
      <c r="A777" s="76">
        <v>2120109</v>
      </c>
      <c r="B777" s="76" t="s">
        <v>649</v>
      </c>
      <c r="C777" s="77"/>
      <c r="D777" s="78"/>
      <c r="E777" s="80"/>
    </row>
    <row r="778" ht="15" customHeight="1" spans="1:5">
      <c r="A778" s="76">
        <v>2120110</v>
      </c>
      <c r="B778" s="76" t="s">
        <v>650</v>
      </c>
      <c r="C778" s="77"/>
      <c r="D778" s="78"/>
      <c r="E778" s="80"/>
    </row>
    <row r="779" ht="15" customHeight="1" spans="1:5">
      <c r="A779" s="76">
        <v>2120199</v>
      </c>
      <c r="B779" s="76" t="s">
        <v>651</v>
      </c>
      <c r="C779" s="77"/>
      <c r="D779" s="78"/>
      <c r="E779" s="80"/>
    </row>
    <row r="780" ht="15" customHeight="1" spans="1:5">
      <c r="A780" s="76">
        <v>21202</v>
      </c>
      <c r="B780" s="74" t="s">
        <v>652</v>
      </c>
      <c r="C780" s="77"/>
      <c r="D780" s="78"/>
      <c r="E780" s="80"/>
    </row>
    <row r="781" ht="15" customHeight="1" spans="1:5">
      <c r="A781" s="76">
        <v>2120201</v>
      </c>
      <c r="B781" s="76" t="s">
        <v>653</v>
      </c>
      <c r="C781" s="77"/>
      <c r="D781" s="78"/>
      <c r="E781" s="80"/>
    </row>
    <row r="782" ht="15" customHeight="1" spans="1:5">
      <c r="A782" s="76">
        <v>21203</v>
      </c>
      <c r="B782" s="74" t="s">
        <v>654</v>
      </c>
      <c r="C782" s="77"/>
      <c r="D782" s="78"/>
      <c r="E782" s="80"/>
    </row>
    <row r="783" ht="15" customHeight="1" spans="1:5">
      <c r="A783" s="76">
        <v>2120303</v>
      </c>
      <c r="B783" s="76" t="s">
        <v>655</v>
      </c>
      <c r="C783" s="77"/>
      <c r="D783" s="78"/>
      <c r="E783" s="80"/>
    </row>
    <row r="784" ht="15" customHeight="1" spans="1:5">
      <c r="A784" s="76">
        <v>2120399</v>
      </c>
      <c r="B784" s="76" t="s">
        <v>656</v>
      </c>
      <c r="C784" s="77"/>
      <c r="D784" s="78"/>
      <c r="E784" s="80"/>
    </row>
    <row r="785" ht="15" customHeight="1" spans="1:5">
      <c r="A785" s="76">
        <v>21205</v>
      </c>
      <c r="B785" s="74" t="s">
        <v>657</v>
      </c>
      <c r="C785" s="77"/>
      <c r="D785" s="78"/>
      <c r="E785" s="80"/>
    </row>
    <row r="786" ht="15" customHeight="1" spans="1:5">
      <c r="A786" s="76">
        <v>2120501</v>
      </c>
      <c r="B786" s="76" t="s">
        <v>658</v>
      </c>
      <c r="C786" s="77"/>
      <c r="D786" s="78"/>
      <c r="E786" s="80"/>
    </row>
    <row r="787" ht="15" customHeight="1" spans="1:5">
      <c r="A787" s="76">
        <v>21206</v>
      </c>
      <c r="B787" s="74" t="s">
        <v>659</v>
      </c>
      <c r="C787" s="77"/>
      <c r="D787" s="78"/>
      <c r="E787" s="80"/>
    </row>
    <row r="788" ht="15" customHeight="1" spans="1:5">
      <c r="A788" s="76">
        <v>2120601</v>
      </c>
      <c r="B788" s="76" t="s">
        <v>660</v>
      </c>
      <c r="C788" s="77"/>
      <c r="D788" s="78"/>
      <c r="E788" s="80"/>
    </row>
    <row r="789" ht="15" customHeight="1" spans="1:5">
      <c r="A789" s="76">
        <v>21299</v>
      </c>
      <c r="B789" s="74" t="s">
        <v>661</v>
      </c>
      <c r="C789" s="77"/>
      <c r="D789" s="78"/>
      <c r="E789" s="80"/>
    </row>
    <row r="790" ht="15" customHeight="1" spans="1:5">
      <c r="A790" s="76">
        <v>2129999</v>
      </c>
      <c r="B790" s="76" t="s">
        <v>662</v>
      </c>
      <c r="C790" s="77"/>
      <c r="D790" s="78"/>
      <c r="E790" s="80"/>
    </row>
    <row r="791" ht="15" customHeight="1" spans="1:5">
      <c r="A791" s="76">
        <v>213</v>
      </c>
      <c r="B791" s="74" t="s">
        <v>663</v>
      </c>
      <c r="C791" s="75">
        <v>2328.0806</v>
      </c>
      <c r="D791" s="75">
        <v>2328.0806</v>
      </c>
      <c r="E791" s="75">
        <v>6520.35</v>
      </c>
    </row>
    <row r="792" ht="15" customHeight="1" spans="1:5">
      <c r="A792" s="76">
        <v>21301</v>
      </c>
      <c r="B792" s="74" t="s">
        <v>664</v>
      </c>
      <c r="C792" s="77"/>
      <c r="D792" s="78"/>
      <c r="E792" s="80"/>
    </row>
    <row r="793" ht="15" customHeight="1" spans="1:5">
      <c r="A793" s="76">
        <v>2130101</v>
      </c>
      <c r="B793" s="76" t="s">
        <v>82</v>
      </c>
      <c r="C793" s="77"/>
      <c r="D793" s="78"/>
      <c r="E793" s="80"/>
    </row>
    <row r="794" ht="15" customHeight="1" spans="1:5">
      <c r="A794" s="76">
        <v>2130102</v>
      </c>
      <c r="B794" s="76" t="s">
        <v>83</v>
      </c>
      <c r="C794" s="77"/>
      <c r="D794" s="78"/>
      <c r="E794" s="80"/>
    </row>
    <row r="795" ht="15" customHeight="1" spans="1:5">
      <c r="A795" s="76">
        <v>2130103</v>
      </c>
      <c r="B795" s="76" t="s">
        <v>84</v>
      </c>
      <c r="C795" s="77"/>
      <c r="D795" s="78"/>
      <c r="E795" s="80"/>
    </row>
    <row r="796" ht="15" customHeight="1" spans="1:5">
      <c r="A796" s="76">
        <v>2130104</v>
      </c>
      <c r="B796" s="76" t="s">
        <v>91</v>
      </c>
      <c r="C796" s="77"/>
      <c r="D796" s="78"/>
      <c r="E796" s="80"/>
    </row>
    <row r="797" ht="15" customHeight="1" spans="1:5">
      <c r="A797" s="76">
        <v>2130105</v>
      </c>
      <c r="B797" s="76" t="s">
        <v>665</v>
      </c>
      <c r="C797" s="77"/>
      <c r="D797" s="78"/>
      <c r="E797" s="80"/>
    </row>
    <row r="798" ht="15" customHeight="1" spans="1:5">
      <c r="A798" s="76">
        <v>2130106</v>
      </c>
      <c r="B798" s="76" t="s">
        <v>666</v>
      </c>
      <c r="C798" s="77"/>
      <c r="D798" s="78"/>
      <c r="E798" s="80"/>
    </row>
    <row r="799" ht="15" customHeight="1" spans="1:5">
      <c r="A799" s="76">
        <v>2130108</v>
      </c>
      <c r="B799" s="76" t="s">
        <v>667</v>
      </c>
      <c r="C799" s="77"/>
      <c r="D799" s="78"/>
      <c r="E799" s="80"/>
    </row>
    <row r="800" ht="15" customHeight="1" spans="1:5">
      <c r="A800" s="76">
        <v>2130109</v>
      </c>
      <c r="B800" s="76" t="s">
        <v>668</v>
      </c>
      <c r="C800" s="77"/>
      <c r="D800" s="78"/>
      <c r="E800" s="80"/>
    </row>
    <row r="801" ht="15" customHeight="1" spans="1:5">
      <c r="A801" s="76">
        <v>2130110</v>
      </c>
      <c r="B801" s="76" t="s">
        <v>669</v>
      </c>
      <c r="C801" s="77"/>
      <c r="D801" s="78"/>
      <c r="E801" s="80"/>
    </row>
    <row r="802" ht="15" customHeight="1" spans="1:5">
      <c r="A802" s="76">
        <v>2130111</v>
      </c>
      <c r="B802" s="76" t="s">
        <v>670</v>
      </c>
      <c r="C802" s="77"/>
      <c r="D802" s="78"/>
      <c r="E802" s="80"/>
    </row>
    <row r="803" ht="15" customHeight="1" spans="1:5">
      <c r="A803" s="76">
        <v>2130112</v>
      </c>
      <c r="B803" s="76" t="s">
        <v>671</v>
      </c>
      <c r="C803" s="77"/>
      <c r="D803" s="78"/>
      <c r="E803" s="80"/>
    </row>
    <row r="804" ht="15" customHeight="1" spans="1:5">
      <c r="A804" s="76">
        <v>2130114</v>
      </c>
      <c r="B804" s="76" t="s">
        <v>672</v>
      </c>
      <c r="C804" s="77"/>
      <c r="D804" s="78"/>
      <c r="E804" s="80"/>
    </row>
    <row r="805" ht="15" customHeight="1" spans="1:5">
      <c r="A805" s="76">
        <v>2130119</v>
      </c>
      <c r="B805" s="76" t="s">
        <v>673</v>
      </c>
      <c r="C805" s="77"/>
      <c r="D805" s="78"/>
      <c r="E805" s="80"/>
    </row>
    <row r="806" ht="15" customHeight="1" spans="1:5">
      <c r="A806" s="76">
        <v>2130120</v>
      </c>
      <c r="B806" s="76" t="s">
        <v>674</v>
      </c>
      <c r="C806" s="77"/>
      <c r="D806" s="78"/>
      <c r="E806" s="80"/>
    </row>
    <row r="807" ht="15" customHeight="1" spans="1:5">
      <c r="A807" s="76">
        <v>2130121</v>
      </c>
      <c r="B807" s="76" t="s">
        <v>675</v>
      </c>
      <c r="C807" s="77"/>
      <c r="D807" s="78"/>
      <c r="E807" s="80"/>
    </row>
    <row r="808" ht="15" customHeight="1" spans="1:5">
      <c r="A808" s="76">
        <v>2130122</v>
      </c>
      <c r="B808" s="76" t="s">
        <v>676</v>
      </c>
      <c r="C808" s="77"/>
      <c r="D808" s="78"/>
      <c r="E808" s="80"/>
    </row>
    <row r="809" ht="15" customHeight="1" spans="1:5">
      <c r="A809" s="76">
        <v>2130124</v>
      </c>
      <c r="B809" s="76" t="s">
        <v>677</v>
      </c>
      <c r="C809" s="77"/>
      <c r="D809" s="78"/>
      <c r="E809" s="80"/>
    </row>
    <row r="810" ht="15" customHeight="1" spans="1:5">
      <c r="A810" s="76">
        <v>2130125</v>
      </c>
      <c r="B810" s="76" t="s">
        <v>678</v>
      </c>
      <c r="C810" s="77"/>
      <c r="D810" s="78"/>
      <c r="E810" s="80"/>
    </row>
    <row r="811" ht="15" customHeight="1" spans="1:5">
      <c r="A811" s="76">
        <v>2130126</v>
      </c>
      <c r="B811" s="76" t="s">
        <v>679</v>
      </c>
      <c r="C811" s="77"/>
      <c r="D811" s="78"/>
      <c r="E811" s="80"/>
    </row>
    <row r="812" ht="15" customHeight="1" spans="1:5">
      <c r="A812" s="76">
        <v>2130135</v>
      </c>
      <c r="B812" s="76" t="s">
        <v>680</v>
      </c>
      <c r="C812" s="77"/>
      <c r="D812" s="78"/>
      <c r="E812" s="80"/>
    </row>
    <row r="813" ht="15" customHeight="1" spans="1:5">
      <c r="A813" s="76">
        <v>2130142</v>
      </c>
      <c r="B813" s="76" t="s">
        <v>681</v>
      </c>
      <c r="C813" s="77"/>
      <c r="D813" s="78"/>
      <c r="E813" s="80"/>
    </row>
    <row r="814" ht="15" customHeight="1" spans="1:5">
      <c r="A814" s="76">
        <v>2130148</v>
      </c>
      <c r="B814" s="76" t="s">
        <v>682</v>
      </c>
      <c r="C814" s="77"/>
      <c r="D814" s="78"/>
      <c r="E814" s="80"/>
    </row>
    <row r="815" ht="15" customHeight="1" spans="1:5">
      <c r="A815" s="76">
        <v>2130152</v>
      </c>
      <c r="B815" s="76" t="s">
        <v>683</v>
      </c>
      <c r="C815" s="77"/>
      <c r="D815" s="78"/>
      <c r="E815" s="80"/>
    </row>
    <row r="816" ht="15" customHeight="1" spans="1:5">
      <c r="A816" s="76">
        <v>2130153</v>
      </c>
      <c r="B816" s="76" t="s">
        <v>684</v>
      </c>
      <c r="C816" s="77"/>
      <c r="D816" s="78"/>
      <c r="E816" s="80"/>
    </row>
    <row r="817" ht="15" customHeight="1" spans="1:5">
      <c r="A817" s="76">
        <v>2130199</v>
      </c>
      <c r="B817" s="76" t="s">
        <v>685</v>
      </c>
      <c r="C817" s="77"/>
      <c r="D817" s="78"/>
      <c r="E817" s="80"/>
    </row>
    <row r="818" ht="15" customHeight="1" spans="1:5">
      <c r="A818" s="76">
        <v>21302</v>
      </c>
      <c r="B818" s="74" t="s">
        <v>686</v>
      </c>
      <c r="C818" s="77"/>
      <c r="D818" s="78"/>
      <c r="E818" s="80"/>
    </row>
    <row r="819" ht="15" customHeight="1" spans="1:5">
      <c r="A819" s="76">
        <v>2130201</v>
      </c>
      <c r="B819" s="76" t="s">
        <v>82</v>
      </c>
      <c r="C819" s="77"/>
      <c r="D819" s="78"/>
      <c r="E819" s="80"/>
    </row>
    <row r="820" ht="15" customHeight="1" spans="1:5">
      <c r="A820" s="76">
        <v>2130202</v>
      </c>
      <c r="B820" s="76" t="s">
        <v>83</v>
      </c>
      <c r="C820" s="77"/>
      <c r="D820" s="78"/>
      <c r="E820" s="80"/>
    </row>
    <row r="821" ht="15" customHeight="1" spans="1:5">
      <c r="A821" s="76">
        <v>2130203</v>
      </c>
      <c r="B821" s="76" t="s">
        <v>84</v>
      </c>
      <c r="C821" s="77"/>
      <c r="D821" s="78"/>
      <c r="E821" s="80"/>
    </row>
    <row r="822" ht="15" customHeight="1" spans="1:5">
      <c r="A822" s="76">
        <v>2130204</v>
      </c>
      <c r="B822" s="76" t="s">
        <v>687</v>
      </c>
      <c r="C822" s="77"/>
      <c r="D822" s="78"/>
      <c r="E822" s="80"/>
    </row>
    <row r="823" ht="15" customHeight="1" spans="1:5">
      <c r="A823" s="76">
        <v>2130205</v>
      </c>
      <c r="B823" s="76" t="s">
        <v>688</v>
      </c>
      <c r="C823" s="77"/>
      <c r="D823" s="78"/>
      <c r="E823" s="80"/>
    </row>
    <row r="824" ht="15" customHeight="1" spans="1:5">
      <c r="A824" s="76">
        <v>2130206</v>
      </c>
      <c r="B824" s="76" t="s">
        <v>689</v>
      </c>
      <c r="C824" s="77"/>
      <c r="D824" s="78"/>
      <c r="E824" s="80"/>
    </row>
    <row r="825" ht="15" customHeight="1" spans="1:5">
      <c r="A825" s="76">
        <v>2130207</v>
      </c>
      <c r="B825" s="76" t="s">
        <v>690</v>
      </c>
      <c r="C825" s="77"/>
      <c r="D825" s="78"/>
      <c r="E825" s="80"/>
    </row>
    <row r="826" ht="15" customHeight="1" spans="1:5">
      <c r="A826" s="76">
        <v>2130209</v>
      </c>
      <c r="B826" s="76" t="s">
        <v>691</v>
      </c>
      <c r="C826" s="77"/>
      <c r="D826" s="78"/>
      <c r="E826" s="80"/>
    </row>
    <row r="827" ht="15" customHeight="1" spans="1:5">
      <c r="A827" s="76">
        <v>2130211</v>
      </c>
      <c r="B827" s="76" t="s">
        <v>692</v>
      </c>
      <c r="C827" s="77"/>
      <c r="D827" s="78"/>
      <c r="E827" s="80"/>
    </row>
    <row r="828" ht="15" customHeight="1" spans="1:5">
      <c r="A828" s="76">
        <v>2130212</v>
      </c>
      <c r="B828" s="76" t="s">
        <v>693</v>
      </c>
      <c r="C828" s="77"/>
      <c r="D828" s="78"/>
      <c r="E828" s="80"/>
    </row>
    <row r="829" ht="15" customHeight="1" spans="1:5">
      <c r="A829" s="76">
        <v>2130213</v>
      </c>
      <c r="B829" s="76" t="s">
        <v>694</v>
      </c>
      <c r="C829" s="77"/>
      <c r="D829" s="78"/>
      <c r="E829" s="80"/>
    </row>
    <row r="830" ht="15" customHeight="1" spans="1:5">
      <c r="A830" s="76">
        <v>2130217</v>
      </c>
      <c r="B830" s="76" t="s">
        <v>695</v>
      </c>
      <c r="C830" s="77"/>
      <c r="D830" s="78"/>
      <c r="E830" s="80"/>
    </row>
    <row r="831" ht="15" customHeight="1" spans="1:5">
      <c r="A831" s="76">
        <v>2130220</v>
      </c>
      <c r="B831" s="76" t="s">
        <v>696</v>
      </c>
      <c r="C831" s="77"/>
      <c r="D831" s="78"/>
      <c r="E831" s="80"/>
    </row>
    <row r="832" ht="15" customHeight="1" spans="1:5">
      <c r="A832" s="76">
        <v>2130221</v>
      </c>
      <c r="B832" s="76" t="s">
        <v>697</v>
      </c>
      <c r="C832" s="77"/>
      <c r="D832" s="78"/>
      <c r="E832" s="80"/>
    </row>
    <row r="833" ht="15" customHeight="1" spans="1:5">
      <c r="A833" s="76">
        <v>2130223</v>
      </c>
      <c r="B833" s="76" t="s">
        <v>698</v>
      </c>
      <c r="C833" s="77"/>
      <c r="D833" s="78"/>
      <c r="E833" s="80"/>
    </row>
    <row r="834" ht="15" customHeight="1" spans="1:5">
      <c r="A834" s="76">
        <v>2130226</v>
      </c>
      <c r="B834" s="76" t="s">
        <v>699</v>
      </c>
      <c r="C834" s="77"/>
      <c r="D834" s="78"/>
      <c r="E834" s="80"/>
    </row>
    <row r="835" ht="15" customHeight="1" spans="1:5">
      <c r="A835" s="76">
        <v>2130227</v>
      </c>
      <c r="B835" s="76" t="s">
        <v>700</v>
      </c>
      <c r="C835" s="77"/>
      <c r="D835" s="78"/>
      <c r="E835" s="80"/>
    </row>
    <row r="836" ht="15" customHeight="1" spans="1:5">
      <c r="A836" s="76">
        <v>2130234</v>
      </c>
      <c r="B836" s="76" t="s">
        <v>701</v>
      </c>
      <c r="C836" s="77"/>
      <c r="D836" s="78"/>
      <c r="E836" s="80"/>
    </row>
    <row r="837" ht="15" customHeight="1" spans="1:5">
      <c r="A837" s="76">
        <v>2130236</v>
      </c>
      <c r="B837" s="76" t="s">
        <v>702</v>
      </c>
      <c r="C837" s="77"/>
      <c r="D837" s="78"/>
      <c r="E837" s="80"/>
    </row>
    <row r="838" ht="15" customHeight="1" spans="1:5">
      <c r="A838" s="76">
        <v>2130237</v>
      </c>
      <c r="B838" s="76" t="s">
        <v>671</v>
      </c>
      <c r="C838" s="77"/>
      <c r="D838" s="78"/>
      <c r="E838" s="80"/>
    </row>
    <row r="839" ht="15" customHeight="1" spans="1:5">
      <c r="A839" s="76">
        <v>2130299</v>
      </c>
      <c r="B839" s="76" t="s">
        <v>703</v>
      </c>
      <c r="C839" s="77"/>
      <c r="D839" s="78"/>
      <c r="E839" s="80"/>
    </row>
    <row r="840" ht="15" customHeight="1" spans="1:5">
      <c r="A840" s="76">
        <v>21303</v>
      </c>
      <c r="B840" s="74" t="s">
        <v>704</v>
      </c>
      <c r="C840" s="77"/>
      <c r="D840" s="78"/>
      <c r="E840" s="80"/>
    </row>
    <row r="841" ht="15" customHeight="1" spans="1:5">
      <c r="A841" s="76">
        <v>2130301</v>
      </c>
      <c r="B841" s="76" t="s">
        <v>82</v>
      </c>
      <c r="C841" s="77"/>
      <c r="D841" s="78"/>
      <c r="E841" s="80"/>
    </row>
    <row r="842" ht="15" customHeight="1" spans="1:5">
      <c r="A842" s="76">
        <v>2130302</v>
      </c>
      <c r="B842" s="76" t="s">
        <v>83</v>
      </c>
      <c r="C842" s="77"/>
      <c r="D842" s="78"/>
      <c r="E842" s="80"/>
    </row>
    <row r="843" ht="15" customHeight="1" spans="1:5">
      <c r="A843" s="76">
        <v>2130303</v>
      </c>
      <c r="B843" s="76" t="s">
        <v>84</v>
      </c>
      <c r="C843" s="77"/>
      <c r="D843" s="78"/>
      <c r="E843" s="80"/>
    </row>
    <row r="844" ht="15" customHeight="1" spans="1:5">
      <c r="A844" s="76">
        <v>2130304</v>
      </c>
      <c r="B844" s="76" t="s">
        <v>705</v>
      </c>
      <c r="C844" s="77"/>
      <c r="D844" s="78"/>
      <c r="E844" s="80"/>
    </row>
    <row r="845" ht="15" customHeight="1" spans="1:5">
      <c r="A845" s="76">
        <v>2130305</v>
      </c>
      <c r="B845" s="76" t="s">
        <v>706</v>
      </c>
      <c r="C845" s="77"/>
      <c r="D845" s="78"/>
      <c r="E845" s="80"/>
    </row>
    <row r="846" ht="15" customHeight="1" spans="1:5">
      <c r="A846" s="76">
        <v>2130306</v>
      </c>
      <c r="B846" s="76" t="s">
        <v>707</v>
      </c>
      <c r="C846" s="77"/>
      <c r="D846" s="78"/>
      <c r="E846" s="80"/>
    </row>
    <row r="847" ht="15" customHeight="1" spans="1:5">
      <c r="A847" s="76">
        <v>2130307</v>
      </c>
      <c r="B847" s="76" t="s">
        <v>708</v>
      </c>
      <c r="C847" s="77"/>
      <c r="D847" s="78"/>
      <c r="E847" s="80"/>
    </row>
    <row r="848" ht="15" customHeight="1" spans="1:5">
      <c r="A848" s="76">
        <v>2130308</v>
      </c>
      <c r="B848" s="76" t="s">
        <v>709</v>
      </c>
      <c r="C848" s="77"/>
      <c r="D848" s="78"/>
      <c r="E848" s="80"/>
    </row>
    <row r="849" ht="15" customHeight="1" spans="1:5">
      <c r="A849" s="76">
        <v>2130309</v>
      </c>
      <c r="B849" s="76" t="s">
        <v>710</v>
      </c>
      <c r="C849" s="77"/>
      <c r="D849" s="78"/>
      <c r="E849" s="80"/>
    </row>
    <row r="850" ht="15" customHeight="1" spans="1:5">
      <c r="A850" s="76">
        <v>2130310</v>
      </c>
      <c r="B850" s="76" t="s">
        <v>711</v>
      </c>
      <c r="C850" s="77"/>
      <c r="D850" s="78"/>
      <c r="E850" s="80"/>
    </row>
    <row r="851" ht="15" customHeight="1" spans="1:5">
      <c r="A851" s="76">
        <v>2130311</v>
      </c>
      <c r="B851" s="76" t="s">
        <v>712</v>
      </c>
      <c r="C851" s="77"/>
      <c r="D851" s="78"/>
      <c r="E851" s="80"/>
    </row>
    <row r="852" ht="15" customHeight="1" spans="1:5">
      <c r="A852" s="76">
        <v>2130312</v>
      </c>
      <c r="B852" s="76" t="s">
        <v>713</v>
      </c>
      <c r="C852" s="77"/>
      <c r="D852" s="78"/>
      <c r="E852" s="80"/>
    </row>
    <row r="853" ht="15" customHeight="1" spans="1:5">
      <c r="A853" s="76">
        <v>2130313</v>
      </c>
      <c r="B853" s="76" t="s">
        <v>714</v>
      </c>
      <c r="C853" s="77"/>
      <c r="D853" s="78"/>
      <c r="E853" s="80"/>
    </row>
    <row r="854" ht="15" customHeight="1" spans="1:5">
      <c r="A854" s="76">
        <v>2130314</v>
      </c>
      <c r="B854" s="76" t="s">
        <v>715</v>
      </c>
      <c r="C854" s="77"/>
      <c r="D854" s="78"/>
      <c r="E854" s="80"/>
    </row>
    <row r="855" ht="15" customHeight="1" spans="1:5">
      <c r="A855" s="76">
        <v>2130315</v>
      </c>
      <c r="B855" s="76" t="s">
        <v>716</v>
      </c>
      <c r="C855" s="77"/>
      <c r="D855" s="78"/>
      <c r="E855" s="80"/>
    </row>
    <row r="856" ht="15" customHeight="1" spans="1:5">
      <c r="A856" s="76">
        <v>2130316</v>
      </c>
      <c r="B856" s="76" t="s">
        <v>717</v>
      </c>
      <c r="C856" s="77"/>
      <c r="D856" s="78"/>
      <c r="E856" s="80"/>
    </row>
    <row r="857" ht="15" customHeight="1" spans="1:5">
      <c r="A857" s="76">
        <v>2130317</v>
      </c>
      <c r="B857" s="76" t="s">
        <v>718</v>
      </c>
      <c r="C857" s="77"/>
      <c r="D857" s="78"/>
      <c r="E857" s="80"/>
    </row>
    <row r="858" ht="15" customHeight="1" spans="1:5">
      <c r="A858" s="76">
        <v>2130318</v>
      </c>
      <c r="B858" s="76" t="s">
        <v>719</v>
      </c>
      <c r="C858" s="77"/>
      <c r="D858" s="78"/>
      <c r="E858" s="80"/>
    </row>
    <row r="859" ht="15" customHeight="1" spans="1:5">
      <c r="A859" s="76">
        <v>2130319</v>
      </c>
      <c r="B859" s="76" t="s">
        <v>720</v>
      </c>
      <c r="C859" s="77"/>
      <c r="D859" s="78"/>
      <c r="E859" s="80"/>
    </row>
    <row r="860" ht="15" customHeight="1" spans="1:5">
      <c r="A860" s="76">
        <v>2130321</v>
      </c>
      <c r="B860" s="76" t="s">
        <v>721</v>
      </c>
      <c r="C860" s="77"/>
      <c r="D860" s="78"/>
      <c r="E860" s="80"/>
    </row>
    <row r="861" ht="15" customHeight="1" spans="1:5">
      <c r="A861" s="76">
        <v>2130322</v>
      </c>
      <c r="B861" s="76" t="s">
        <v>722</v>
      </c>
      <c r="C861" s="77"/>
      <c r="D861" s="78"/>
      <c r="E861" s="80"/>
    </row>
    <row r="862" ht="15" customHeight="1" spans="1:5">
      <c r="A862" s="76">
        <v>2130333</v>
      </c>
      <c r="B862" s="76" t="s">
        <v>698</v>
      </c>
      <c r="C862" s="77"/>
      <c r="D862" s="78"/>
      <c r="E862" s="80"/>
    </row>
    <row r="863" ht="15" customHeight="1" spans="1:5">
      <c r="A863" s="76">
        <v>2130334</v>
      </c>
      <c r="B863" s="76" t="s">
        <v>723</v>
      </c>
      <c r="C863" s="77"/>
      <c r="D863" s="78"/>
      <c r="E863" s="80"/>
    </row>
    <row r="864" ht="15" customHeight="1" spans="1:5">
      <c r="A864" s="76">
        <v>2130335</v>
      </c>
      <c r="B864" s="76" t="s">
        <v>724</v>
      </c>
      <c r="C864" s="77"/>
      <c r="D864" s="78"/>
      <c r="E864" s="80"/>
    </row>
    <row r="865" ht="15" customHeight="1" spans="1:5">
      <c r="A865" s="76">
        <v>2130336</v>
      </c>
      <c r="B865" s="76" t="s">
        <v>725</v>
      </c>
      <c r="C865" s="77"/>
      <c r="D865" s="78"/>
      <c r="E865" s="80"/>
    </row>
    <row r="866" ht="15" customHeight="1" spans="1:5">
      <c r="A866" s="76">
        <v>2130337</v>
      </c>
      <c r="B866" s="76" t="s">
        <v>726</v>
      </c>
      <c r="C866" s="77"/>
      <c r="D866" s="78"/>
      <c r="E866" s="80"/>
    </row>
    <row r="867" ht="15" customHeight="1" spans="1:5">
      <c r="A867" s="76">
        <v>2130399</v>
      </c>
      <c r="B867" s="76" t="s">
        <v>727</v>
      </c>
      <c r="C867" s="77"/>
      <c r="D867" s="78"/>
      <c r="E867" s="80"/>
    </row>
    <row r="868" ht="15" customHeight="1" spans="1:5">
      <c r="A868" s="76">
        <v>21305</v>
      </c>
      <c r="B868" s="74" t="s">
        <v>728</v>
      </c>
      <c r="C868" s="77"/>
      <c r="D868" s="78"/>
      <c r="E868" s="80"/>
    </row>
    <row r="869" ht="15" customHeight="1" spans="1:5">
      <c r="A869" s="76">
        <v>2130501</v>
      </c>
      <c r="B869" s="76" t="s">
        <v>82</v>
      </c>
      <c r="C869" s="77"/>
      <c r="D869" s="78"/>
      <c r="E869" s="80"/>
    </row>
    <row r="870" ht="15" customHeight="1" spans="1:5">
      <c r="A870" s="76">
        <v>2130502</v>
      </c>
      <c r="B870" s="76" t="s">
        <v>83</v>
      </c>
      <c r="C870" s="77"/>
      <c r="D870" s="78"/>
      <c r="E870" s="80"/>
    </row>
    <row r="871" ht="15" customHeight="1" spans="1:5">
      <c r="A871" s="76">
        <v>2130503</v>
      </c>
      <c r="B871" s="76" t="s">
        <v>84</v>
      </c>
      <c r="C871" s="77"/>
      <c r="D871" s="78"/>
      <c r="E871" s="80"/>
    </row>
    <row r="872" ht="15" customHeight="1" spans="1:5">
      <c r="A872" s="76">
        <v>2130504</v>
      </c>
      <c r="B872" s="76" t="s">
        <v>729</v>
      </c>
      <c r="C872" s="77"/>
      <c r="D872" s="78"/>
      <c r="E872" s="80"/>
    </row>
    <row r="873" ht="15" customHeight="1" spans="1:5">
      <c r="A873" s="76">
        <v>2130505</v>
      </c>
      <c r="B873" s="76" t="s">
        <v>730</v>
      </c>
      <c r="C873" s="77"/>
      <c r="D873" s="78"/>
      <c r="E873" s="80"/>
    </row>
    <row r="874" ht="15" customHeight="1" spans="1:5">
      <c r="A874" s="76">
        <v>2130506</v>
      </c>
      <c r="B874" s="76" t="s">
        <v>731</v>
      </c>
      <c r="C874" s="77"/>
      <c r="D874" s="78"/>
      <c r="E874" s="80"/>
    </row>
    <row r="875" ht="15" customHeight="1" spans="1:5">
      <c r="A875" s="76">
        <v>2130507</v>
      </c>
      <c r="B875" s="76" t="s">
        <v>732</v>
      </c>
      <c r="C875" s="77"/>
      <c r="D875" s="78"/>
      <c r="E875" s="80"/>
    </row>
    <row r="876" ht="15" customHeight="1" spans="1:5">
      <c r="A876" s="76">
        <v>2130508</v>
      </c>
      <c r="B876" s="76" t="s">
        <v>733</v>
      </c>
      <c r="C876" s="77"/>
      <c r="D876" s="78"/>
      <c r="E876" s="80"/>
    </row>
    <row r="877" ht="15" customHeight="1" spans="1:5">
      <c r="A877" s="76">
        <v>2130550</v>
      </c>
      <c r="B877" s="76" t="s">
        <v>91</v>
      </c>
      <c r="C877" s="77"/>
      <c r="D877" s="78"/>
      <c r="E877" s="80"/>
    </row>
    <row r="878" ht="15" customHeight="1" spans="1:5">
      <c r="A878" s="76">
        <v>2130599</v>
      </c>
      <c r="B878" s="76" t="s">
        <v>734</v>
      </c>
      <c r="C878" s="77"/>
      <c r="D878" s="78"/>
      <c r="E878" s="80"/>
    </row>
    <row r="879" ht="15" customHeight="1" spans="1:5">
      <c r="A879" s="76">
        <v>21307</v>
      </c>
      <c r="B879" s="74" t="s">
        <v>735</v>
      </c>
      <c r="C879" s="77"/>
      <c r="D879" s="78"/>
      <c r="E879" s="80"/>
    </row>
    <row r="880" ht="15" customHeight="1" spans="1:5">
      <c r="A880" s="76">
        <v>2130701</v>
      </c>
      <c r="B880" s="76" t="s">
        <v>736</v>
      </c>
      <c r="C880" s="77"/>
      <c r="D880" s="78"/>
      <c r="E880" s="80"/>
    </row>
    <row r="881" ht="15" customHeight="1" spans="1:5">
      <c r="A881" s="76">
        <v>2130704</v>
      </c>
      <c r="B881" s="76" t="s">
        <v>737</v>
      </c>
      <c r="C881" s="77"/>
      <c r="D881" s="78"/>
      <c r="E881" s="80"/>
    </row>
    <row r="882" ht="15" customHeight="1" spans="1:5">
      <c r="A882" s="76">
        <v>2130705</v>
      </c>
      <c r="B882" s="76" t="s">
        <v>738</v>
      </c>
      <c r="C882" s="77"/>
      <c r="D882" s="78"/>
      <c r="E882" s="80"/>
    </row>
    <row r="883" ht="15" customHeight="1" spans="1:5">
      <c r="A883" s="76">
        <v>2130706</v>
      </c>
      <c r="B883" s="76" t="s">
        <v>739</v>
      </c>
      <c r="C883" s="77"/>
      <c r="D883" s="78"/>
      <c r="E883" s="80"/>
    </row>
    <row r="884" ht="15" customHeight="1" spans="1:5">
      <c r="A884" s="76">
        <v>2130707</v>
      </c>
      <c r="B884" s="76" t="s">
        <v>740</v>
      </c>
      <c r="C884" s="77"/>
      <c r="D884" s="78"/>
      <c r="E884" s="80"/>
    </row>
    <row r="885" ht="15" customHeight="1" spans="1:5">
      <c r="A885" s="76">
        <v>2130799</v>
      </c>
      <c r="B885" s="76" t="s">
        <v>741</v>
      </c>
      <c r="C885" s="77"/>
      <c r="D885" s="78"/>
      <c r="E885" s="80"/>
    </row>
    <row r="886" ht="15" customHeight="1" spans="1:5">
      <c r="A886" s="76">
        <v>21308</v>
      </c>
      <c r="B886" s="74" t="s">
        <v>742</v>
      </c>
      <c r="C886" s="77"/>
      <c r="D886" s="78"/>
      <c r="E886" s="80"/>
    </row>
    <row r="887" ht="15" customHeight="1" spans="1:5">
      <c r="A887" s="76">
        <v>2130801</v>
      </c>
      <c r="B887" s="76" t="s">
        <v>743</v>
      </c>
      <c r="C887" s="77"/>
      <c r="D887" s="78"/>
      <c r="E887" s="80"/>
    </row>
    <row r="888" ht="15" customHeight="1" spans="1:5">
      <c r="A888" s="76">
        <v>2130803</v>
      </c>
      <c r="B888" s="76" t="s">
        <v>744</v>
      </c>
      <c r="C888" s="77"/>
      <c r="D888" s="78"/>
      <c r="E888" s="80"/>
    </row>
    <row r="889" ht="15" customHeight="1" spans="1:5">
      <c r="A889" s="76">
        <v>2130804</v>
      </c>
      <c r="B889" s="76" t="s">
        <v>745</v>
      </c>
      <c r="C889" s="77"/>
      <c r="D889" s="78"/>
      <c r="E889" s="80"/>
    </row>
    <row r="890" ht="15" customHeight="1" spans="1:5">
      <c r="A890" s="76">
        <v>2130805</v>
      </c>
      <c r="B890" s="76" t="s">
        <v>746</v>
      </c>
      <c r="C890" s="77"/>
      <c r="D890" s="78"/>
      <c r="E890" s="80"/>
    </row>
    <row r="891" ht="15" customHeight="1" spans="1:5">
      <c r="A891" s="76">
        <v>2130899</v>
      </c>
      <c r="B891" s="76" t="s">
        <v>747</v>
      </c>
      <c r="C891" s="77"/>
      <c r="D891" s="78"/>
      <c r="E891" s="80"/>
    </row>
    <row r="892" ht="15" customHeight="1" spans="1:5">
      <c r="A892" s="76">
        <v>21309</v>
      </c>
      <c r="B892" s="74" t="s">
        <v>748</v>
      </c>
      <c r="C892" s="77"/>
      <c r="D892" s="78"/>
      <c r="E892" s="80"/>
    </row>
    <row r="893" ht="15" customHeight="1" spans="1:5">
      <c r="A893" s="76">
        <v>2130901</v>
      </c>
      <c r="B893" s="76" t="s">
        <v>749</v>
      </c>
      <c r="C893" s="77"/>
      <c r="D893" s="78"/>
      <c r="E893" s="80"/>
    </row>
    <row r="894" ht="15" customHeight="1" spans="1:5">
      <c r="A894" s="76">
        <v>2130999</v>
      </c>
      <c r="B894" s="76" t="s">
        <v>750</v>
      </c>
      <c r="C894" s="77"/>
      <c r="D894" s="78"/>
      <c r="E894" s="80"/>
    </row>
    <row r="895" ht="15" customHeight="1" spans="1:5">
      <c r="A895" s="76">
        <v>21399</v>
      </c>
      <c r="B895" s="74" t="s">
        <v>751</v>
      </c>
      <c r="C895" s="77"/>
      <c r="D895" s="78"/>
      <c r="E895" s="80"/>
    </row>
    <row r="896" ht="15" customHeight="1" spans="1:5">
      <c r="A896" s="76">
        <v>2139901</v>
      </c>
      <c r="B896" s="76" t="s">
        <v>752</v>
      </c>
      <c r="C896" s="77"/>
      <c r="D896" s="78"/>
      <c r="E896" s="80"/>
    </row>
    <row r="897" ht="15" customHeight="1" spans="1:5">
      <c r="A897" s="76">
        <v>2139999</v>
      </c>
      <c r="B897" s="76" t="s">
        <v>753</v>
      </c>
      <c r="C897" s="77"/>
      <c r="D897" s="78"/>
      <c r="E897" s="80"/>
    </row>
    <row r="898" ht="15" customHeight="1" spans="1:5">
      <c r="A898" s="76">
        <v>214</v>
      </c>
      <c r="B898" s="74" t="s">
        <v>754</v>
      </c>
      <c r="C898" s="77"/>
      <c r="D898" s="78"/>
      <c r="E898" s="75">
        <v>15.16</v>
      </c>
    </row>
    <row r="899" ht="15" customHeight="1" spans="1:5">
      <c r="A899" s="76">
        <v>215</v>
      </c>
      <c r="B899" s="74" t="s">
        <v>755</v>
      </c>
      <c r="C899" s="75"/>
      <c r="D899" s="75"/>
      <c r="E899" s="75">
        <v>2.94</v>
      </c>
    </row>
    <row r="900" ht="15" customHeight="1" spans="1:5">
      <c r="A900" s="76">
        <v>21501</v>
      </c>
      <c r="B900" s="74" t="s">
        <v>756</v>
      </c>
      <c r="C900" s="77"/>
      <c r="D900" s="78"/>
      <c r="E900" s="80"/>
    </row>
    <row r="901" ht="15" customHeight="1" spans="1:5">
      <c r="A901" s="76">
        <v>2150101</v>
      </c>
      <c r="B901" s="76" t="s">
        <v>82</v>
      </c>
      <c r="C901" s="77"/>
      <c r="D901" s="78"/>
      <c r="E901" s="80"/>
    </row>
    <row r="902" ht="15" customHeight="1" spans="1:5">
      <c r="A902" s="76">
        <v>2150102</v>
      </c>
      <c r="B902" s="76" t="s">
        <v>83</v>
      </c>
      <c r="C902" s="77"/>
      <c r="D902" s="78"/>
      <c r="E902" s="80"/>
    </row>
    <row r="903" ht="15" customHeight="1" spans="1:5">
      <c r="A903" s="76">
        <v>2150103</v>
      </c>
      <c r="B903" s="76" t="s">
        <v>84</v>
      </c>
      <c r="C903" s="77"/>
      <c r="D903" s="78"/>
      <c r="E903" s="80"/>
    </row>
    <row r="904" ht="15" customHeight="1" spans="1:5">
      <c r="A904" s="76">
        <v>2150104</v>
      </c>
      <c r="B904" s="76" t="s">
        <v>757</v>
      </c>
      <c r="C904" s="77"/>
      <c r="D904" s="78"/>
      <c r="E904" s="80"/>
    </row>
    <row r="905" ht="15" customHeight="1" spans="1:5">
      <c r="A905" s="76">
        <v>2150105</v>
      </c>
      <c r="B905" s="76" t="s">
        <v>758</v>
      </c>
      <c r="C905" s="77"/>
      <c r="D905" s="78"/>
      <c r="E905" s="80"/>
    </row>
    <row r="906" ht="15" customHeight="1" spans="1:5">
      <c r="A906" s="76">
        <v>2150106</v>
      </c>
      <c r="B906" s="76" t="s">
        <v>759</v>
      </c>
      <c r="C906" s="77"/>
      <c r="D906" s="78"/>
      <c r="E906" s="80"/>
    </row>
    <row r="907" ht="15" customHeight="1" spans="1:5">
      <c r="A907" s="76">
        <v>2150107</v>
      </c>
      <c r="B907" s="76" t="s">
        <v>760</v>
      </c>
      <c r="C907" s="77"/>
      <c r="D907" s="78"/>
      <c r="E907" s="80"/>
    </row>
    <row r="908" ht="15" customHeight="1" spans="1:5">
      <c r="A908" s="76">
        <v>2150108</v>
      </c>
      <c r="B908" s="76" t="s">
        <v>761</v>
      </c>
      <c r="C908" s="77"/>
      <c r="D908" s="78"/>
      <c r="E908" s="80"/>
    </row>
    <row r="909" ht="15" customHeight="1" spans="1:5">
      <c r="A909" s="76">
        <v>2150199</v>
      </c>
      <c r="B909" s="76" t="s">
        <v>762</v>
      </c>
      <c r="C909" s="77"/>
      <c r="D909" s="78"/>
      <c r="E909" s="80"/>
    </row>
    <row r="910" ht="15" customHeight="1" spans="1:5">
      <c r="A910" s="76">
        <v>21502</v>
      </c>
      <c r="B910" s="74" t="s">
        <v>763</v>
      </c>
      <c r="C910" s="77"/>
      <c r="D910" s="78"/>
      <c r="E910" s="80"/>
    </row>
    <row r="911" ht="15" customHeight="1" spans="1:5">
      <c r="A911" s="76">
        <v>2150201</v>
      </c>
      <c r="B911" s="76" t="s">
        <v>82</v>
      </c>
      <c r="C911" s="77"/>
      <c r="D911" s="78"/>
      <c r="E911" s="80"/>
    </row>
    <row r="912" ht="15" customHeight="1" spans="1:5">
      <c r="A912" s="76">
        <v>2150202</v>
      </c>
      <c r="B912" s="76" t="s">
        <v>83</v>
      </c>
      <c r="C912" s="77"/>
      <c r="D912" s="78"/>
      <c r="E912" s="80"/>
    </row>
    <row r="913" ht="15" customHeight="1" spans="1:5">
      <c r="A913" s="76">
        <v>2150203</v>
      </c>
      <c r="B913" s="76" t="s">
        <v>84</v>
      </c>
      <c r="C913" s="77"/>
      <c r="D913" s="78"/>
      <c r="E913" s="80"/>
    </row>
    <row r="914" ht="15" customHeight="1" spans="1:5">
      <c r="A914" s="76">
        <v>2150204</v>
      </c>
      <c r="B914" s="76" t="s">
        <v>764</v>
      </c>
      <c r="C914" s="77"/>
      <c r="D914" s="78"/>
      <c r="E914" s="80"/>
    </row>
    <row r="915" ht="15" customHeight="1" spans="1:5">
      <c r="A915" s="76">
        <v>2150205</v>
      </c>
      <c r="B915" s="76" t="s">
        <v>765</v>
      </c>
      <c r="C915" s="77"/>
      <c r="D915" s="78"/>
      <c r="E915" s="80"/>
    </row>
    <row r="916" ht="15" customHeight="1" spans="1:5">
      <c r="A916" s="76">
        <v>2150206</v>
      </c>
      <c r="B916" s="76" t="s">
        <v>766</v>
      </c>
      <c r="C916" s="77"/>
      <c r="D916" s="78"/>
      <c r="E916" s="80"/>
    </row>
    <row r="917" ht="15" customHeight="1" spans="1:5">
      <c r="A917" s="76">
        <v>2150207</v>
      </c>
      <c r="B917" s="76" t="s">
        <v>767</v>
      </c>
      <c r="C917" s="77"/>
      <c r="D917" s="78"/>
      <c r="E917" s="80"/>
    </row>
    <row r="918" ht="15" customHeight="1" spans="1:5">
      <c r="A918" s="76">
        <v>2150208</v>
      </c>
      <c r="B918" s="76" t="s">
        <v>768</v>
      </c>
      <c r="C918" s="77"/>
      <c r="D918" s="78"/>
      <c r="E918" s="80"/>
    </row>
    <row r="919" ht="15" customHeight="1" spans="1:5">
      <c r="A919" s="76">
        <v>2150209</v>
      </c>
      <c r="B919" s="76" t="s">
        <v>769</v>
      </c>
      <c r="C919" s="77"/>
      <c r="D919" s="78"/>
      <c r="E919" s="80"/>
    </row>
    <row r="920" ht="15" customHeight="1" spans="1:5">
      <c r="A920" s="76">
        <v>2150210</v>
      </c>
      <c r="B920" s="76" t="s">
        <v>770</v>
      </c>
      <c r="C920" s="77"/>
      <c r="D920" s="78"/>
      <c r="E920" s="80"/>
    </row>
    <row r="921" ht="15" customHeight="1" spans="1:5">
      <c r="A921" s="76">
        <v>2150212</v>
      </c>
      <c r="B921" s="76" t="s">
        <v>771</v>
      </c>
      <c r="C921" s="77"/>
      <c r="D921" s="78"/>
      <c r="E921" s="80"/>
    </row>
    <row r="922" ht="15" customHeight="1" spans="1:5">
      <c r="A922" s="76">
        <v>2150213</v>
      </c>
      <c r="B922" s="76" t="s">
        <v>772</v>
      </c>
      <c r="C922" s="77"/>
      <c r="D922" s="78"/>
      <c r="E922" s="80"/>
    </row>
    <row r="923" ht="15" customHeight="1" spans="1:5">
      <c r="A923" s="76">
        <v>2150214</v>
      </c>
      <c r="B923" s="76" t="s">
        <v>773</v>
      </c>
      <c r="C923" s="77"/>
      <c r="D923" s="78"/>
      <c r="E923" s="80"/>
    </row>
    <row r="924" ht="15" customHeight="1" spans="1:5">
      <c r="A924" s="76">
        <v>2150215</v>
      </c>
      <c r="B924" s="76" t="s">
        <v>774</v>
      </c>
      <c r="C924" s="77"/>
      <c r="D924" s="78"/>
      <c r="E924" s="80"/>
    </row>
    <row r="925" ht="15" customHeight="1" spans="1:5">
      <c r="A925" s="76">
        <v>2150299</v>
      </c>
      <c r="B925" s="76" t="s">
        <v>775</v>
      </c>
      <c r="C925" s="77"/>
      <c r="D925" s="78"/>
      <c r="E925" s="80"/>
    </row>
    <row r="926" ht="15" customHeight="1" spans="1:5">
      <c r="A926" s="76">
        <v>21503</v>
      </c>
      <c r="B926" s="74" t="s">
        <v>776</v>
      </c>
      <c r="C926" s="77"/>
      <c r="D926" s="78"/>
      <c r="E926" s="80"/>
    </row>
    <row r="927" ht="15" customHeight="1" spans="1:5">
      <c r="A927" s="76">
        <v>2150301</v>
      </c>
      <c r="B927" s="76" t="s">
        <v>82</v>
      </c>
      <c r="C927" s="77"/>
      <c r="D927" s="78"/>
      <c r="E927" s="80"/>
    </row>
    <row r="928" ht="15" customHeight="1" spans="1:5">
      <c r="A928" s="76">
        <v>2150302</v>
      </c>
      <c r="B928" s="76" t="s">
        <v>83</v>
      </c>
      <c r="C928" s="77"/>
      <c r="D928" s="78"/>
      <c r="E928" s="80"/>
    </row>
    <row r="929" ht="15" customHeight="1" spans="1:5">
      <c r="A929" s="76">
        <v>2150303</v>
      </c>
      <c r="B929" s="76" t="s">
        <v>84</v>
      </c>
      <c r="C929" s="77"/>
      <c r="D929" s="78"/>
      <c r="E929" s="80"/>
    </row>
    <row r="930" ht="15" customHeight="1" spans="1:5">
      <c r="A930" s="76">
        <v>2150399</v>
      </c>
      <c r="B930" s="76" t="s">
        <v>777</v>
      </c>
      <c r="C930" s="77"/>
      <c r="D930" s="78"/>
      <c r="E930" s="80"/>
    </row>
    <row r="931" ht="15" customHeight="1" spans="1:5">
      <c r="A931" s="76">
        <v>21505</v>
      </c>
      <c r="B931" s="74" t="s">
        <v>778</v>
      </c>
      <c r="C931" s="77"/>
      <c r="D931" s="78"/>
      <c r="E931" s="80"/>
    </row>
    <row r="932" ht="15" customHeight="1" spans="1:5">
      <c r="A932" s="76">
        <v>2150501</v>
      </c>
      <c r="B932" s="76" t="s">
        <v>82</v>
      </c>
      <c r="C932" s="77"/>
      <c r="D932" s="78"/>
      <c r="E932" s="80"/>
    </row>
    <row r="933" ht="15" customHeight="1" spans="1:5">
      <c r="A933" s="76">
        <v>2150502</v>
      </c>
      <c r="B933" s="76" t="s">
        <v>83</v>
      </c>
      <c r="C933" s="77"/>
      <c r="D933" s="78"/>
      <c r="E933" s="80"/>
    </row>
    <row r="934" ht="15" customHeight="1" spans="1:5">
      <c r="A934" s="76">
        <v>2150503</v>
      </c>
      <c r="B934" s="76" t="s">
        <v>84</v>
      </c>
      <c r="C934" s="77"/>
      <c r="D934" s="78"/>
      <c r="E934" s="80"/>
    </row>
    <row r="935" ht="15" customHeight="1" spans="1:5">
      <c r="A935" s="76">
        <v>2150505</v>
      </c>
      <c r="B935" s="76" t="s">
        <v>779</v>
      </c>
      <c r="C935" s="77"/>
      <c r="D935" s="78"/>
      <c r="E935" s="80"/>
    </row>
    <row r="936" ht="15" customHeight="1" spans="1:5">
      <c r="A936" s="76">
        <v>2150507</v>
      </c>
      <c r="B936" s="76" t="s">
        <v>780</v>
      </c>
      <c r="C936" s="77"/>
      <c r="D936" s="78"/>
      <c r="E936" s="80"/>
    </row>
    <row r="937" ht="15" customHeight="1" spans="1:5">
      <c r="A937" s="76">
        <v>2150508</v>
      </c>
      <c r="B937" s="76" t="s">
        <v>781</v>
      </c>
      <c r="C937" s="77"/>
      <c r="D937" s="78"/>
      <c r="E937" s="80"/>
    </row>
    <row r="938" ht="15" customHeight="1" spans="1:5">
      <c r="A938" s="76">
        <v>2150516</v>
      </c>
      <c r="B938" s="76" t="s">
        <v>782</v>
      </c>
      <c r="C938" s="77"/>
      <c r="D938" s="78"/>
      <c r="E938" s="80"/>
    </row>
    <row r="939" ht="15" customHeight="1" spans="1:5">
      <c r="A939" s="76">
        <v>2150517</v>
      </c>
      <c r="B939" s="76" t="s">
        <v>783</v>
      </c>
      <c r="C939" s="77"/>
      <c r="D939" s="78"/>
      <c r="E939" s="80"/>
    </row>
    <row r="940" ht="15" customHeight="1" spans="1:5">
      <c r="A940" s="76">
        <v>2150550</v>
      </c>
      <c r="B940" s="76" t="s">
        <v>91</v>
      </c>
      <c r="C940" s="77"/>
      <c r="D940" s="78"/>
      <c r="E940" s="80"/>
    </row>
    <row r="941" ht="15" customHeight="1" spans="1:5">
      <c r="A941" s="76">
        <v>2150599</v>
      </c>
      <c r="B941" s="76" t="s">
        <v>784</v>
      </c>
      <c r="C941" s="77"/>
      <c r="D941" s="78"/>
      <c r="E941" s="80"/>
    </row>
    <row r="942" ht="15" customHeight="1" spans="1:5">
      <c r="A942" s="76">
        <v>21507</v>
      </c>
      <c r="B942" s="74" t="s">
        <v>785</v>
      </c>
      <c r="C942" s="77"/>
      <c r="D942" s="78"/>
      <c r="E942" s="80"/>
    </row>
    <row r="943" ht="15" customHeight="1" spans="1:5">
      <c r="A943" s="76">
        <v>2150701</v>
      </c>
      <c r="B943" s="76" t="s">
        <v>82</v>
      </c>
      <c r="C943" s="77"/>
      <c r="D943" s="78"/>
      <c r="E943" s="80"/>
    </row>
    <row r="944" ht="15" customHeight="1" spans="1:5">
      <c r="A944" s="76">
        <v>2150702</v>
      </c>
      <c r="B944" s="76" t="s">
        <v>83</v>
      </c>
      <c r="C944" s="77"/>
      <c r="D944" s="78"/>
      <c r="E944" s="80"/>
    </row>
    <row r="945" ht="15" customHeight="1" spans="1:5">
      <c r="A945" s="76">
        <v>2150703</v>
      </c>
      <c r="B945" s="76" t="s">
        <v>84</v>
      </c>
      <c r="C945" s="77"/>
      <c r="D945" s="78"/>
      <c r="E945" s="80"/>
    </row>
    <row r="946" ht="15" customHeight="1" spans="1:5">
      <c r="A946" s="76">
        <v>2150704</v>
      </c>
      <c r="B946" s="76" t="s">
        <v>786</v>
      </c>
      <c r="C946" s="77"/>
      <c r="D946" s="78"/>
      <c r="E946" s="80"/>
    </row>
    <row r="947" ht="15" customHeight="1" spans="1:5">
      <c r="A947" s="76">
        <v>2150705</v>
      </c>
      <c r="B947" s="76" t="s">
        <v>787</v>
      </c>
      <c r="C947" s="77"/>
      <c r="D947" s="78"/>
      <c r="E947" s="80"/>
    </row>
    <row r="948" ht="15" customHeight="1" spans="1:5">
      <c r="A948" s="76">
        <v>2150799</v>
      </c>
      <c r="B948" s="76" t="s">
        <v>788</v>
      </c>
      <c r="C948" s="77"/>
      <c r="D948" s="78"/>
      <c r="E948" s="80"/>
    </row>
    <row r="949" ht="15" customHeight="1" spans="1:5">
      <c r="A949" s="76">
        <v>21508</v>
      </c>
      <c r="B949" s="74" t="s">
        <v>789</v>
      </c>
      <c r="C949" s="77"/>
      <c r="D949" s="78"/>
      <c r="E949" s="80"/>
    </row>
    <row r="950" ht="15" customHeight="1" spans="1:5">
      <c r="A950" s="76">
        <v>2150801</v>
      </c>
      <c r="B950" s="76" t="s">
        <v>82</v>
      </c>
      <c r="C950" s="77"/>
      <c r="D950" s="78"/>
      <c r="E950" s="80"/>
    </row>
    <row r="951" ht="15" customHeight="1" spans="1:5">
      <c r="A951" s="76">
        <v>2150802</v>
      </c>
      <c r="B951" s="76" t="s">
        <v>83</v>
      </c>
      <c r="C951" s="77"/>
      <c r="D951" s="78"/>
      <c r="E951" s="80"/>
    </row>
    <row r="952" ht="15" customHeight="1" spans="1:5">
      <c r="A952" s="76">
        <v>2150803</v>
      </c>
      <c r="B952" s="76" t="s">
        <v>84</v>
      </c>
      <c r="C952" s="77"/>
      <c r="D952" s="78"/>
      <c r="E952" s="80"/>
    </row>
    <row r="953" ht="15" customHeight="1" spans="1:5">
      <c r="A953" s="76">
        <v>2150804</v>
      </c>
      <c r="B953" s="76" t="s">
        <v>790</v>
      </c>
      <c r="C953" s="77"/>
      <c r="D953" s="78"/>
      <c r="E953" s="80"/>
    </row>
    <row r="954" ht="15" customHeight="1" spans="1:5">
      <c r="A954" s="76">
        <v>2150805</v>
      </c>
      <c r="B954" s="76" t="s">
        <v>791</v>
      </c>
      <c r="C954" s="77"/>
      <c r="D954" s="78"/>
      <c r="E954" s="80"/>
    </row>
    <row r="955" ht="15" customHeight="1" spans="1:5">
      <c r="A955" s="76">
        <v>2150806</v>
      </c>
      <c r="B955" s="76" t="s">
        <v>792</v>
      </c>
      <c r="C955" s="77"/>
      <c r="D955" s="78"/>
      <c r="E955" s="80"/>
    </row>
    <row r="956" ht="15" customHeight="1" spans="1:5">
      <c r="A956" s="76">
        <v>2150899</v>
      </c>
      <c r="B956" s="76" t="s">
        <v>793</v>
      </c>
      <c r="C956" s="77"/>
      <c r="D956" s="78"/>
      <c r="E956" s="80"/>
    </row>
    <row r="957" ht="15" customHeight="1" spans="1:5">
      <c r="A957" s="76">
        <v>21599</v>
      </c>
      <c r="B957" s="74" t="s">
        <v>794</v>
      </c>
      <c r="C957" s="77"/>
      <c r="D957" s="78"/>
      <c r="E957" s="80"/>
    </row>
    <row r="958" ht="15" customHeight="1" spans="1:5">
      <c r="A958" s="76">
        <v>2159901</v>
      </c>
      <c r="B958" s="76" t="s">
        <v>795</v>
      </c>
      <c r="C958" s="77"/>
      <c r="D958" s="78"/>
      <c r="E958" s="80"/>
    </row>
    <row r="959" ht="15" customHeight="1" spans="1:5">
      <c r="A959" s="76">
        <v>2159904</v>
      </c>
      <c r="B959" s="76" t="s">
        <v>796</v>
      </c>
      <c r="C959" s="77"/>
      <c r="D959" s="78"/>
      <c r="E959" s="80"/>
    </row>
    <row r="960" ht="15" customHeight="1" spans="1:5">
      <c r="A960" s="76">
        <v>2159905</v>
      </c>
      <c r="B960" s="76" t="s">
        <v>797</v>
      </c>
      <c r="C960" s="77"/>
      <c r="D960" s="78"/>
      <c r="E960" s="80"/>
    </row>
    <row r="961" ht="15" customHeight="1" spans="1:5">
      <c r="A961" s="76">
        <v>2159906</v>
      </c>
      <c r="B961" s="76" t="s">
        <v>798</v>
      </c>
      <c r="C961" s="77"/>
      <c r="D961" s="78"/>
      <c r="E961" s="80"/>
    </row>
    <row r="962" ht="15" customHeight="1" spans="1:5">
      <c r="A962" s="76">
        <v>2159999</v>
      </c>
      <c r="B962" s="76" t="s">
        <v>799</v>
      </c>
      <c r="C962" s="77"/>
      <c r="D962" s="78"/>
      <c r="E962" s="80"/>
    </row>
    <row r="963" ht="15" customHeight="1" spans="1:5">
      <c r="A963" s="76">
        <v>221</v>
      </c>
      <c r="B963" s="74" t="s">
        <v>800</v>
      </c>
      <c r="C963" s="75">
        <v>239.7444</v>
      </c>
      <c r="D963" s="75">
        <v>239.7444</v>
      </c>
      <c r="E963" s="75">
        <v>58.48</v>
      </c>
    </row>
    <row r="964" ht="15" customHeight="1" spans="1:5">
      <c r="A964" s="76">
        <v>224</v>
      </c>
      <c r="B964" s="74" t="s">
        <v>801</v>
      </c>
      <c r="C964" s="77"/>
      <c r="D964" s="78"/>
      <c r="E964" s="81">
        <v>1124.43</v>
      </c>
    </row>
    <row r="965" ht="15" customHeight="1" spans="1:5">
      <c r="A965" s="76">
        <v>22401</v>
      </c>
      <c r="B965" s="74" t="s">
        <v>802</v>
      </c>
      <c r="C965" s="77"/>
      <c r="D965" s="78"/>
      <c r="E965" s="80"/>
    </row>
    <row r="966" ht="15" customHeight="1" spans="1:5">
      <c r="A966" s="76">
        <v>2240101</v>
      </c>
      <c r="B966" s="76" t="s">
        <v>82</v>
      </c>
      <c r="C966" s="77"/>
      <c r="D966" s="78"/>
      <c r="E966" s="80"/>
    </row>
    <row r="967" ht="15" customHeight="1" spans="1:5">
      <c r="A967" s="76">
        <v>2240102</v>
      </c>
      <c r="B967" s="76" t="s">
        <v>83</v>
      </c>
      <c r="C967" s="77"/>
      <c r="D967" s="78"/>
      <c r="E967" s="80"/>
    </row>
    <row r="968" ht="15" customHeight="1" spans="1:5">
      <c r="A968" s="76">
        <v>2240103</v>
      </c>
      <c r="B968" s="76" t="s">
        <v>84</v>
      </c>
      <c r="C968" s="77"/>
      <c r="D968" s="78"/>
      <c r="E968" s="80"/>
    </row>
    <row r="969" ht="15" customHeight="1" spans="1:5">
      <c r="A969" s="76">
        <v>2240104</v>
      </c>
      <c r="B969" s="76" t="s">
        <v>803</v>
      </c>
      <c r="C969" s="77"/>
      <c r="D969" s="78"/>
      <c r="E969" s="80"/>
    </row>
    <row r="970" ht="15" customHeight="1" spans="1:5">
      <c r="A970" s="76">
        <v>2240105</v>
      </c>
      <c r="B970" s="76" t="s">
        <v>804</v>
      </c>
      <c r="C970" s="77"/>
      <c r="D970" s="78"/>
      <c r="E970" s="80"/>
    </row>
    <row r="971" ht="15" customHeight="1" spans="1:5">
      <c r="A971" s="76">
        <v>2240106</v>
      </c>
      <c r="B971" s="76" t="s">
        <v>805</v>
      </c>
      <c r="C971" s="77"/>
      <c r="D971" s="78"/>
      <c r="E971" s="80"/>
    </row>
    <row r="972" ht="15" customHeight="1" spans="1:5">
      <c r="A972" s="76">
        <v>2240108</v>
      </c>
      <c r="B972" s="76" t="s">
        <v>806</v>
      </c>
      <c r="C972" s="77"/>
      <c r="D972" s="78"/>
      <c r="E972" s="80"/>
    </row>
    <row r="973" ht="15" customHeight="1" spans="1:5">
      <c r="A973" s="76">
        <v>2240109</v>
      </c>
      <c r="B973" s="76" t="s">
        <v>807</v>
      </c>
      <c r="C973" s="77"/>
      <c r="D973" s="78"/>
      <c r="E973" s="80"/>
    </row>
    <row r="974" ht="15" customHeight="1" spans="1:5">
      <c r="A974" s="76">
        <v>2240150</v>
      </c>
      <c r="B974" s="76" t="s">
        <v>91</v>
      </c>
      <c r="C974" s="77"/>
      <c r="D974" s="78"/>
      <c r="E974" s="80"/>
    </row>
    <row r="975" ht="15" customHeight="1" spans="1:5">
      <c r="A975" s="76">
        <v>2240199</v>
      </c>
      <c r="B975" s="76" t="s">
        <v>808</v>
      </c>
      <c r="C975" s="77"/>
      <c r="D975" s="78"/>
      <c r="E975" s="80"/>
    </row>
    <row r="976" ht="15" customHeight="1" spans="1:5">
      <c r="A976" s="76">
        <v>22402</v>
      </c>
      <c r="B976" s="74" t="s">
        <v>809</v>
      </c>
      <c r="C976" s="77"/>
      <c r="D976" s="78"/>
      <c r="E976" s="80"/>
    </row>
    <row r="977" ht="15" customHeight="1" spans="1:5">
      <c r="A977" s="76">
        <v>2240201</v>
      </c>
      <c r="B977" s="76" t="s">
        <v>82</v>
      </c>
      <c r="C977" s="77"/>
      <c r="D977" s="78"/>
      <c r="E977" s="80"/>
    </row>
    <row r="978" ht="15" customHeight="1" spans="1:5">
      <c r="A978" s="76">
        <v>2240202</v>
      </c>
      <c r="B978" s="76" t="s">
        <v>83</v>
      </c>
      <c r="C978" s="77"/>
      <c r="D978" s="78"/>
      <c r="E978" s="80"/>
    </row>
    <row r="979" ht="15" customHeight="1" spans="1:5">
      <c r="A979" s="76">
        <v>2240203</v>
      </c>
      <c r="B979" s="76" t="s">
        <v>84</v>
      </c>
      <c r="C979" s="77"/>
      <c r="D979" s="78"/>
      <c r="E979" s="80"/>
    </row>
    <row r="980" ht="15" customHeight="1" spans="1:5">
      <c r="A980" s="76">
        <v>2240204</v>
      </c>
      <c r="B980" s="76" t="s">
        <v>810</v>
      </c>
      <c r="C980" s="77"/>
      <c r="D980" s="78"/>
      <c r="E980" s="80"/>
    </row>
    <row r="981" ht="15" customHeight="1" spans="1:5">
      <c r="A981" s="76">
        <v>2240299</v>
      </c>
      <c r="B981" s="76" t="s">
        <v>811</v>
      </c>
      <c r="C981" s="77"/>
      <c r="D981" s="78"/>
      <c r="E981" s="80"/>
    </row>
    <row r="982" ht="15" customHeight="1" spans="1:5">
      <c r="A982" s="76">
        <v>22404</v>
      </c>
      <c r="B982" s="74" t="s">
        <v>812</v>
      </c>
      <c r="C982" s="77"/>
      <c r="D982" s="78"/>
      <c r="E982" s="80"/>
    </row>
    <row r="983" ht="15" customHeight="1" spans="1:5">
      <c r="A983" s="76">
        <v>2240401</v>
      </c>
      <c r="B983" s="76" t="s">
        <v>82</v>
      </c>
      <c r="C983" s="77"/>
      <c r="D983" s="78"/>
      <c r="E983" s="80"/>
    </row>
    <row r="984" ht="15" customHeight="1" spans="1:5">
      <c r="A984" s="76">
        <v>2240402</v>
      </c>
      <c r="B984" s="76" t="s">
        <v>83</v>
      </c>
      <c r="C984" s="77"/>
      <c r="D984" s="78"/>
      <c r="E984" s="80"/>
    </row>
    <row r="985" ht="15" customHeight="1" spans="1:5">
      <c r="A985" s="76">
        <v>2240403</v>
      </c>
      <c r="B985" s="76" t="s">
        <v>84</v>
      </c>
      <c r="C985" s="77"/>
      <c r="D985" s="78"/>
      <c r="E985" s="80"/>
    </row>
    <row r="986" ht="15" customHeight="1" spans="1:5">
      <c r="A986" s="76">
        <v>2240404</v>
      </c>
      <c r="B986" s="76" t="s">
        <v>813</v>
      </c>
      <c r="C986" s="77"/>
      <c r="D986" s="78"/>
      <c r="E986" s="80"/>
    </row>
    <row r="987" ht="15" customHeight="1" spans="1:5">
      <c r="A987" s="76">
        <v>2240405</v>
      </c>
      <c r="B987" s="76" t="s">
        <v>814</v>
      </c>
      <c r="C987" s="77"/>
      <c r="D987" s="78"/>
      <c r="E987" s="80"/>
    </row>
    <row r="988" ht="15" customHeight="1" spans="1:5">
      <c r="A988" s="76">
        <v>2240450</v>
      </c>
      <c r="B988" s="76" t="s">
        <v>91</v>
      </c>
      <c r="C988" s="77"/>
      <c r="D988" s="78"/>
      <c r="E988" s="80"/>
    </row>
    <row r="989" ht="15" customHeight="1" spans="1:5">
      <c r="A989" s="76">
        <v>2240499</v>
      </c>
      <c r="B989" s="76" t="s">
        <v>815</v>
      </c>
      <c r="C989" s="77"/>
      <c r="D989" s="78"/>
      <c r="E989" s="80"/>
    </row>
    <row r="990" ht="15" customHeight="1" spans="1:5">
      <c r="A990" s="76">
        <v>22405</v>
      </c>
      <c r="B990" s="74" t="s">
        <v>816</v>
      </c>
      <c r="C990" s="77"/>
      <c r="D990" s="78"/>
      <c r="E990" s="80"/>
    </row>
    <row r="991" ht="15" customHeight="1" spans="1:5">
      <c r="A991" s="76">
        <v>2240501</v>
      </c>
      <c r="B991" s="76" t="s">
        <v>82</v>
      </c>
      <c r="C991" s="77"/>
      <c r="D991" s="78"/>
      <c r="E991" s="80"/>
    </row>
    <row r="992" ht="15" customHeight="1" spans="1:5">
      <c r="A992" s="76">
        <v>2240502</v>
      </c>
      <c r="B992" s="76" t="s">
        <v>83</v>
      </c>
      <c r="C992" s="77"/>
      <c r="D992" s="78"/>
      <c r="E992" s="80"/>
    </row>
    <row r="993" ht="15" customHeight="1" spans="1:5">
      <c r="A993" s="76">
        <v>2240503</v>
      </c>
      <c r="B993" s="76" t="s">
        <v>84</v>
      </c>
      <c r="C993" s="77"/>
      <c r="D993" s="78"/>
      <c r="E993" s="80"/>
    </row>
    <row r="994" ht="15" customHeight="1" spans="1:5">
      <c r="A994" s="76">
        <v>2240504</v>
      </c>
      <c r="B994" s="76" t="s">
        <v>817</v>
      </c>
      <c r="C994" s="77"/>
      <c r="D994" s="78"/>
      <c r="E994" s="80"/>
    </row>
    <row r="995" ht="15" customHeight="1" spans="1:5">
      <c r="A995" s="76">
        <v>2240505</v>
      </c>
      <c r="B995" s="76" t="s">
        <v>818</v>
      </c>
      <c r="C995" s="77"/>
      <c r="D995" s="78"/>
      <c r="E995" s="80"/>
    </row>
    <row r="996" ht="15" customHeight="1" spans="1:5">
      <c r="A996" s="76">
        <v>2240506</v>
      </c>
      <c r="B996" s="76" t="s">
        <v>819</v>
      </c>
      <c r="C996" s="77"/>
      <c r="D996" s="78"/>
      <c r="E996" s="80"/>
    </row>
    <row r="997" ht="15" customHeight="1" spans="1:5">
      <c r="A997" s="76">
        <v>2240507</v>
      </c>
      <c r="B997" s="76" t="s">
        <v>820</v>
      </c>
      <c r="C997" s="77"/>
      <c r="D997" s="78"/>
      <c r="E997" s="80"/>
    </row>
    <row r="998" ht="15" customHeight="1" spans="1:5">
      <c r="A998" s="76">
        <v>2240508</v>
      </c>
      <c r="B998" s="76" t="s">
        <v>821</v>
      </c>
      <c r="C998" s="77"/>
      <c r="D998" s="78"/>
      <c r="E998" s="80"/>
    </row>
    <row r="999" ht="15" customHeight="1" spans="1:5">
      <c r="A999" s="76">
        <v>2240509</v>
      </c>
      <c r="B999" s="76" t="s">
        <v>822</v>
      </c>
      <c r="C999" s="77"/>
      <c r="D999" s="78"/>
      <c r="E999" s="80"/>
    </row>
    <row r="1000" ht="15" customHeight="1" spans="1:5">
      <c r="A1000" s="76">
        <v>2240510</v>
      </c>
      <c r="B1000" s="76" t="s">
        <v>823</v>
      </c>
      <c r="C1000" s="77"/>
      <c r="D1000" s="78"/>
      <c r="E1000" s="80"/>
    </row>
    <row r="1001" ht="15" customHeight="1" spans="1:5">
      <c r="A1001" s="76">
        <v>2240550</v>
      </c>
      <c r="B1001" s="76" t="s">
        <v>824</v>
      </c>
      <c r="C1001" s="77"/>
      <c r="D1001" s="78"/>
      <c r="E1001" s="80"/>
    </row>
    <row r="1002" ht="15" customHeight="1" spans="1:5">
      <c r="A1002" s="76">
        <v>2240599</v>
      </c>
      <c r="B1002" s="76" t="s">
        <v>825</v>
      </c>
      <c r="C1002" s="77"/>
      <c r="D1002" s="78"/>
      <c r="E1002" s="80"/>
    </row>
    <row r="1003" ht="15" customHeight="1" spans="1:5">
      <c r="A1003" s="76">
        <v>22406</v>
      </c>
      <c r="B1003" s="74" t="s">
        <v>826</v>
      </c>
      <c r="C1003" s="77"/>
      <c r="D1003" s="78"/>
      <c r="E1003" s="80"/>
    </row>
    <row r="1004" ht="15" customHeight="1" spans="1:5">
      <c r="A1004" s="76">
        <v>2240601</v>
      </c>
      <c r="B1004" s="76" t="s">
        <v>827</v>
      </c>
      <c r="C1004" s="77"/>
      <c r="D1004" s="78"/>
      <c r="E1004" s="80"/>
    </row>
    <row r="1005" ht="15" customHeight="1" spans="1:5">
      <c r="A1005" s="76">
        <v>2240602</v>
      </c>
      <c r="B1005" s="76" t="s">
        <v>828</v>
      </c>
      <c r="C1005" s="77"/>
      <c r="D1005" s="78"/>
      <c r="E1005" s="80"/>
    </row>
    <row r="1006" ht="15" customHeight="1" spans="1:5">
      <c r="A1006" s="76">
        <v>2240699</v>
      </c>
      <c r="B1006" s="76" t="s">
        <v>829</v>
      </c>
      <c r="C1006" s="77"/>
      <c r="D1006" s="78"/>
      <c r="E1006" s="80"/>
    </row>
    <row r="1007" ht="15" customHeight="1" spans="1:5">
      <c r="A1007" s="76">
        <v>22407</v>
      </c>
      <c r="B1007" s="74" t="s">
        <v>830</v>
      </c>
      <c r="C1007" s="77"/>
      <c r="D1007" s="78"/>
      <c r="E1007" s="80"/>
    </row>
    <row r="1008" ht="15" customHeight="1" spans="1:5">
      <c r="A1008" s="76">
        <v>2240703</v>
      </c>
      <c r="B1008" s="76" t="s">
        <v>831</v>
      </c>
      <c r="C1008" s="77"/>
      <c r="D1008" s="78"/>
      <c r="E1008" s="80"/>
    </row>
    <row r="1009" ht="15" customHeight="1" spans="1:5">
      <c r="A1009" s="76">
        <v>2240704</v>
      </c>
      <c r="B1009" s="76" t="s">
        <v>832</v>
      </c>
      <c r="C1009" s="77"/>
      <c r="D1009" s="78"/>
      <c r="E1009" s="80"/>
    </row>
    <row r="1010" ht="15" customHeight="1" spans="1:5">
      <c r="A1010" s="76">
        <v>2240799</v>
      </c>
      <c r="B1010" s="76" t="s">
        <v>833</v>
      </c>
      <c r="C1010" s="77"/>
      <c r="D1010" s="78"/>
      <c r="E1010" s="80"/>
    </row>
    <row r="1011" ht="15" customHeight="1" spans="1:5">
      <c r="A1011" s="76">
        <v>22499</v>
      </c>
      <c r="B1011" s="74" t="s">
        <v>834</v>
      </c>
      <c r="C1011" s="77"/>
      <c r="D1011" s="78"/>
      <c r="E1011" s="80"/>
    </row>
    <row r="1012" ht="15" customHeight="1" spans="1:5">
      <c r="A1012" s="76">
        <v>2249999</v>
      </c>
      <c r="B1012" s="76" t="s">
        <v>835</v>
      </c>
      <c r="C1012" s="77"/>
      <c r="D1012" s="78"/>
      <c r="E1012" s="80"/>
    </row>
    <row r="1013" ht="15" customHeight="1" spans="1:5">
      <c r="A1013" s="82">
        <v>231</v>
      </c>
      <c r="B1013" s="72" t="s">
        <v>836</v>
      </c>
      <c r="C1013" s="83"/>
      <c r="D1013" s="83"/>
      <c r="E1013" s="84">
        <v>1457.363015</v>
      </c>
    </row>
    <row r="1014" ht="15" customHeight="1" spans="1:5">
      <c r="A1014" s="76">
        <v>232</v>
      </c>
      <c r="B1014" s="74" t="s">
        <v>837</v>
      </c>
      <c r="C1014" s="77"/>
      <c r="D1014" s="78"/>
      <c r="E1014" s="80"/>
    </row>
    <row r="1015" ht="15" customHeight="1" spans="1:5">
      <c r="A1015" s="76">
        <v>23201</v>
      </c>
      <c r="B1015" s="74" t="s">
        <v>838</v>
      </c>
      <c r="C1015" s="77"/>
      <c r="D1015" s="78"/>
      <c r="E1015" s="80"/>
    </row>
    <row r="1016" ht="15" customHeight="1" spans="1:5">
      <c r="A1016" s="76">
        <v>23202</v>
      </c>
      <c r="B1016" s="74" t="s">
        <v>839</v>
      </c>
      <c r="C1016" s="77"/>
      <c r="D1016" s="78"/>
      <c r="E1016" s="80"/>
    </row>
    <row r="1017" ht="15" customHeight="1" spans="1:5">
      <c r="A1017" s="76">
        <v>2320201</v>
      </c>
      <c r="B1017" s="76" t="s">
        <v>840</v>
      </c>
      <c r="C1017" s="77"/>
      <c r="D1017" s="78"/>
      <c r="E1017" s="80"/>
    </row>
    <row r="1018" ht="15" customHeight="1" spans="1:5">
      <c r="A1018" s="76">
        <v>2320202</v>
      </c>
      <c r="B1018" s="76" t="s">
        <v>841</v>
      </c>
      <c r="C1018" s="77"/>
      <c r="D1018" s="78"/>
      <c r="E1018" s="80"/>
    </row>
    <row r="1019" ht="15" customHeight="1" spans="1:5">
      <c r="A1019" s="76">
        <v>2320203</v>
      </c>
      <c r="B1019" s="76" t="s">
        <v>842</v>
      </c>
      <c r="C1019" s="77"/>
      <c r="D1019" s="78"/>
      <c r="E1019" s="80"/>
    </row>
    <row r="1020" ht="15" customHeight="1" spans="1:5">
      <c r="A1020" s="76">
        <v>2320299</v>
      </c>
      <c r="B1020" s="76" t="s">
        <v>843</v>
      </c>
      <c r="C1020" s="77"/>
      <c r="D1020" s="78"/>
      <c r="E1020" s="80"/>
    </row>
    <row r="1021" ht="15" customHeight="1" spans="1:5">
      <c r="A1021" s="76">
        <v>23203</v>
      </c>
      <c r="B1021" s="74" t="s">
        <v>844</v>
      </c>
      <c r="C1021" s="77"/>
      <c r="D1021" s="78"/>
      <c r="E1021" s="80"/>
    </row>
    <row r="1022" ht="15" customHeight="1" spans="1:5">
      <c r="A1022" s="76">
        <v>2320301</v>
      </c>
      <c r="B1022" s="76" t="s">
        <v>845</v>
      </c>
      <c r="C1022" s="77"/>
      <c r="D1022" s="78"/>
      <c r="E1022" s="80"/>
    </row>
    <row r="1023" ht="15" customHeight="1" spans="1:5">
      <c r="A1023" s="76">
        <v>2320302</v>
      </c>
      <c r="B1023" s="76" t="s">
        <v>846</v>
      </c>
      <c r="C1023" s="77"/>
      <c r="D1023" s="78"/>
      <c r="E1023" s="80"/>
    </row>
    <row r="1024" ht="15" customHeight="1" spans="1:5">
      <c r="A1024" s="76">
        <v>2320303</v>
      </c>
      <c r="B1024" s="76" t="s">
        <v>847</v>
      </c>
      <c r="C1024" s="77"/>
      <c r="D1024" s="78"/>
      <c r="E1024" s="80"/>
    </row>
    <row r="1025" ht="15" customHeight="1" spans="1:5">
      <c r="A1025" s="76">
        <v>2320399</v>
      </c>
      <c r="B1025" s="76" t="s">
        <v>848</v>
      </c>
      <c r="C1025" s="77"/>
      <c r="D1025" s="78"/>
      <c r="E1025" s="80"/>
    </row>
    <row r="1026" spans="1:5">
      <c r="A1026" s="85"/>
      <c r="B1026" s="86" t="s">
        <v>75</v>
      </c>
      <c r="C1026" s="87"/>
      <c r="D1026" s="87"/>
      <c r="E1026" s="80">
        <v>1061.466768</v>
      </c>
    </row>
    <row r="1027" spans="1:5">
      <c r="A1027" s="85"/>
      <c r="B1027" s="86" t="s">
        <v>849</v>
      </c>
      <c r="C1027" s="87"/>
      <c r="D1027" s="87"/>
      <c r="E1027" s="80">
        <v>305.099189</v>
      </c>
    </row>
  </sheetData>
  <mergeCells count="7">
    <mergeCell ref="A2:E2"/>
    <mergeCell ref="A6:B6"/>
    <mergeCell ref="A4:A5"/>
    <mergeCell ref="B4:B5"/>
    <mergeCell ref="C4:C5"/>
    <mergeCell ref="D4:D5"/>
    <mergeCell ref="E4:E5"/>
  </mergeCells>
  <printOptions horizontalCentered="1"/>
  <pageMargins left="0.47244094488189" right="0.47244094488189" top="0.78740157480315" bottom="0.78740157480315" header="0.511811023622047" footer="0.511811023622047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showZeros="0" workbookViewId="0">
      <selection activeCell="D12" sqref="D12"/>
    </sheetView>
  </sheetViews>
  <sheetFormatPr defaultColWidth="9" defaultRowHeight="13.5" outlineLevelCol="4"/>
  <cols>
    <col min="1" max="1" width="11.875" customWidth="1"/>
    <col min="2" max="2" width="44.25" customWidth="1"/>
    <col min="3" max="3" width="14" style="36" customWidth="1"/>
    <col min="4" max="4" width="14.875" style="36" customWidth="1"/>
    <col min="5" max="5" width="12.375" style="36" customWidth="1"/>
    <col min="8" max="8" width="11.5"/>
    <col min="10" max="10" width="11.5"/>
  </cols>
  <sheetData>
    <row r="1" ht="14.25" spans="1:2">
      <c r="A1" s="37" t="s">
        <v>850</v>
      </c>
      <c r="B1" s="37"/>
    </row>
    <row r="2" ht="57" customHeight="1" spans="1:5">
      <c r="A2" s="38" t="s">
        <v>851</v>
      </c>
      <c r="B2" s="38"/>
      <c r="C2" s="38"/>
      <c r="D2" s="38"/>
      <c r="E2" s="38"/>
    </row>
    <row r="3" ht="14.25" spans="2:5">
      <c r="B3" s="39" t="s">
        <v>852</v>
      </c>
      <c r="C3" s="40"/>
      <c r="D3" s="40"/>
      <c r="E3" s="40" t="s">
        <v>26</v>
      </c>
    </row>
    <row r="4" ht="37.5" spans="1:5">
      <c r="A4" s="41" t="s">
        <v>61</v>
      </c>
      <c r="B4" s="41" t="s">
        <v>853</v>
      </c>
      <c r="C4" s="42" t="s">
        <v>28</v>
      </c>
      <c r="D4" s="42" t="s">
        <v>29</v>
      </c>
      <c r="E4" s="42" t="s">
        <v>854</v>
      </c>
    </row>
    <row r="5" ht="18.75" spans="1:5">
      <c r="A5" s="43"/>
      <c r="B5" s="41" t="s">
        <v>855</v>
      </c>
      <c r="C5" s="44">
        <f>C6+C11+C22+C30+C37+C41+C44+C48+C51+C71+C72</f>
        <v>7909.900111</v>
      </c>
      <c r="D5" s="44">
        <f t="shared" ref="D5:E5" si="0">D6+D11+D22+D30+D37+D41+D44+D48+D51+D71+D72</f>
        <v>13592.150111</v>
      </c>
      <c r="E5" s="44">
        <f>E6+E11+E22+E30+E37+E41+E44+E48+E51+E71+E72+E65+E70</f>
        <v>25539.222129</v>
      </c>
    </row>
    <row r="6" ht="18.75" spans="1:5">
      <c r="A6" s="45" t="s">
        <v>856</v>
      </c>
      <c r="B6" s="46" t="s">
        <v>857</v>
      </c>
      <c r="C6" s="47">
        <f>SUM(C7:C10)</f>
        <v>3195.12862</v>
      </c>
      <c r="D6" s="47">
        <f>SUM(D7:D10)</f>
        <v>3195.12862</v>
      </c>
      <c r="E6" s="47">
        <f>SUM(E7:E10)</f>
        <v>3959.929745</v>
      </c>
    </row>
    <row r="7" ht="18.75" spans="1:5">
      <c r="A7" s="45" t="s">
        <v>858</v>
      </c>
      <c r="B7" s="33" t="s">
        <v>859</v>
      </c>
      <c r="C7" s="48">
        <v>2015.9733</v>
      </c>
      <c r="D7" s="48">
        <v>2015.9733</v>
      </c>
      <c r="E7" s="48">
        <v>2155.44135</v>
      </c>
    </row>
    <row r="8" ht="18.75" spans="1:5">
      <c r="A8" s="45" t="s">
        <v>860</v>
      </c>
      <c r="B8" s="33" t="s">
        <v>861</v>
      </c>
      <c r="C8" s="48">
        <v>919.61092</v>
      </c>
      <c r="D8" s="48">
        <v>919.61092</v>
      </c>
      <c r="E8" s="48">
        <v>928.61907</v>
      </c>
    </row>
    <row r="9" ht="18.75" spans="1:5">
      <c r="A9" s="45" t="s">
        <v>862</v>
      </c>
      <c r="B9" s="33" t="s">
        <v>863</v>
      </c>
      <c r="C9" s="48">
        <v>239.7444</v>
      </c>
      <c r="D9" s="48">
        <v>239.7444</v>
      </c>
      <c r="E9" s="48">
        <v>58.484</v>
      </c>
    </row>
    <row r="10" ht="18.75" spans="1:5">
      <c r="A10" s="45" t="s">
        <v>864</v>
      </c>
      <c r="B10" s="33" t="s">
        <v>865</v>
      </c>
      <c r="C10" s="48">
        <v>19.8</v>
      </c>
      <c r="D10" s="48">
        <v>19.8</v>
      </c>
      <c r="E10" s="48">
        <v>817.385325</v>
      </c>
    </row>
    <row r="11" ht="18.75" spans="1:5">
      <c r="A11" s="45" t="s">
        <v>866</v>
      </c>
      <c r="B11" s="46" t="s">
        <v>867</v>
      </c>
      <c r="C11" s="49">
        <f>SUM(C12:C21)</f>
        <v>3595.134895</v>
      </c>
      <c r="D11" s="49">
        <f>SUM(D12:D21)</f>
        <v>9277.384895</v>
      </c>
      <c r="E11" s="49">
        <f>SUM(E12:E21)</f>
        <v>7681.666058</v>
      </c>
    </row>
    <row r="12" ht="18.75" spans="1:5">
      <c r="A12" s="45" t="s">
        <v>868</v>
      </c>
      <c r="B12" s="33" t="s">
        <v>869</v>
      </c>
      <c r="C12" s="48">
        <v>20.6</v>
      </c>
      <c r="D12" s="48">
        <v>20.6</v>
      </c>
      <c r="E12" s="48">
        <v>43.69855</v>
      </c>
    </row>
    <row r="13" ht="18.75" spans="1:5">
      <c r="A13" s="45" t="s">
        <v>870</v>
      </c>
      <c r="B13" s="33" t="s">
        <v>871</v>
      </c>
      <c r="C13" s="48">
        <v>3.09</v>
      </c>
      <c r="D13" s="48">
        <v>3.09</v>
      </c>
      <c r="E13" s="48"/>
    </row>
    <row r="14" ht="18.75" spans="1:5">
      <c r="A14" s="45" t="s">
        <v>872</v>
      </c>
      <c r="B14" s="33" t="s">
        <v>873</v>
      </c>
      <c r="C14" s="48">
        <v>3.09</v>
      </c>
      <c r="D14" s="48">
        <v>3.09</v>
      </c>
      <c r="E14" s="48"/>
    </row>
    <row r="15" ht="18.75" spans="1:5">
      <c r="A15" s="45" t="s">
        <v>874</v>
      </c>
      <c r="B15" s="33" t="s">
        <v>875</v>
      </c>
      <c r="C15" s="48"/>
      <c r="D15" s="48"/>
      <c r="E15" s="48"/>
    </row>
    <row r="16" ht="18.75" spans="1:5">
      <c r="A16" s="45" t="s">
        <v>876</v>
      </c>
      <c r="B16" s="33" t="s">
        <v>877</v>
      </c>
      <c r="C16" s="48">
        <v>920</v>
      </c>
      <c r="D16" s="48">
        <v>920</v>
      </c>
      <c r="E16" s="48">
        <v>2041.254092</v>
      </c>
    </row>
    <row r="17" ht="18.75" spans="1:5">
      <c r="A17" s="45" t="s">
        <v>878</v>
      </c>
      <c r="B17" s="33" t="s">
        <v>879</v>
      </c>
      <c r="C17" s="48"/>
      <c r="D17" s="48"/>
      <c r="E17" s="48"/>
    </row>
    <row r="18" ht="18.75" spans="1:5">
      <c r="A18" s="45" t="s">
        <v>880</v>
      </c>
      <c r="B18" s="33" t="s">
        <v>881</v>
      </c>
      <c r="C18" s="48"/>
      <c r="D18" s="48"/>
      <c r="E18" s="48"/>
    </row>
    <row r="19" ht="18.75" spans="1:5">
      <c r="A19" s="45" t="s">
        <v>882</v>
      </c>
      <c r="B19" s="33" t="s">
        <v>883</v>
      </c>
      <c r="C19" s="48">
        <v>23.4352</v>
      </c>
      <c r="D19" s="48">
        <v>23.4352</v>
      </c>
      <c r="E19" s="48">
        <v>17.2346</v>
      </c>
    </row>
    <row r="20" ht="18.75" spans="1:5">
      <c r="A20" s="45" t="s">
        <v>884</v>
      </c>
      <c r="B20" s="33" t="s">
        <v>885</v>
      </c>
      <c r="C20" s="48">
        <v>4.12</v>
      </c>
      <c r="D20" s="48">
        <v>4.12</v>
      </c>
      <c r="E20" s="48"/>
    </row>
    <row r="21" ht="18.75" spans="1:5">
      <c r="A21" s="45" t="s">
        <v>886</v>
      </c>
      <c r="B21" s="33" t="s">
        <v>887</v>
      </c>
      <c r="C21" s="48">
        <v>2620.799695</v>
      </c>
      <c r="D21" s="48">
        <f>2620.799695+5682.25</f>
        <v>8303.049695</v>
      </c>
      <c r="E21" s="48">
        <f>5227.977735+351.501081</f>
        <v>5579.478816</v>
      </c>
    </row>
    <row r="22" ht="18.75" spans="1:5">
      <c r="A22" s="45" t="s">
        <v>888</v>
      </c>
      <c r="B22" s="46" t="s">
        <v>889</v>
      </c>
      <c r="C22" s="49">
        <f>SUM(C23:C29)</f>
        <v>0</v>
      </c>
      <c r="D22" s="49">
        <f>SUM(D23:D29)</f>
        <v>0</v>
      </c>
      <c r="E22" s="49">
        <f>SUM(E23:E29)</f>
        <v>3585.031405</v>
      </c>
    </row>
    <row r="23" ht="18.75" spans="1:5">
      <c r="A23" s="45" t="s">
        <v>890</v>
      </c>
      <c r="B23" s="33" t="s">
        <v>891</v>
      </c>
      <c r="C23" s="49"/>
      <c r="D23" s="50"/>
      <c r="E23" s="51"/>
    </row>
    <row r="24" ht="18.75" spans="1:5">
      <c r="A24" s="45" t="s">
        <v>892</v>
      </c>
      <c r="B24" s="33" t="s">
        <v>893</v>
      </c>
      <c r="C24" s="52"/>
      <c r="D24" s="48"/>
      <c r="E24" s="48">
        <v>2011.229884</v>
      </c>
    </row>
    <row r="25" ht="18.75" spans="1:5">
      <c r="A25" s="45" t="s">
        <v>894</v>
      </c>
      <c r="B25" s="33" t="s">
        <v>895</v>
      </c>
      <c r="C25" s="52"/>
      <c r="D25" s="48"/>
      <c r="E25" s="48"/>
    </row>
    <row r="26" ht="18.75" spans="1:5">
      <c r="A26" s="45" t="s">
        <v>896</v>
      </c>
      <c r="B26" s="33" t="s">
        <v>897</v>
      </c>
      <c r="C26" s="52"/>
      <c r="D26" s="48"/>
      <c r="E26" s="48"/>
    </row>
    <row r="27" ht="18.75" spans="1:5">
      <c r="A27" s="45" t="s">
        <v>898</v>
      </c>
      <c r="B27" s="33" t="s">
        <v>899</v>
      </c>
      <c r="C27" s="52"/>
      <c r="D27" s="48"/>
      <c r="E27" s="48">
        <v>2.9384</v>
      </c>
    </row>
    <row r="28" ht="18.75" spans="1:5">
      <c r="A28" s="45" t="s">
        <v>900</v>
      </c>
      <c r="B28" s="33" t="s">
        <v>901</v>
      </c>
      <c r="C28" s="52"/>
      <c r="D28" s="48"/>
      <c r="E28" s="48"/>
    </row>
    <row r="29" ht="18.75" spans="1:5">
      <c r="A29" s="45" t="s">
        <v>902</v>
      </c>
      <c r="B29" s="33" t="s">
        <v>903</v>
      </c>
      <c r="C29" s="52"/>
      <c r="D29" s="48"/>
      <c r="E29" s="48">
        <f>1080.863121+490</f>
        <v>1570.863121</v>
      </c>
    </row>
    <row r="30" ht="18.75" spans="1:5">
      <c r="A30" s="53" t="s">
        <v>904</v>
      </c>
      <c r="B30" s="46" t="s">
        <v>905</v>
      </c>
      <c r="C30" s="49"/>
      <c r="D30" s="49"/>
      <c r="E30" s="49"/>
    </row>
    <row r="31" ht="18.75" spans="1:5">
      <c r="A31" s="45" t="s">
        <v>906</v>
      </c>
      <c r="B31" s="33" t="s">
        <v>891</v>
      </c>
      <c r="C31" s="49"/>
      <c r="D31" s="50"/>
      <c r="E31" s="51"/>
    </row>
    <row r="32" ht="18.75" spans="1:5">
      <c r="A32" s="45" t="s">
        <v>907</v>
      </c>
      <c r="B32" s="33" t="s">
        <v>893</v>
      </c>
      <c r="C32" s="49"/>
      <c r="D32" s="50"/>
      <c r="E32" s="51"/>
    </row>
    <row r="33" ht="18.75" spans="1:5">
      <c r="A33" s="45" t="s">
        <v>908</v>
      </c>
      <c r="B33" s="33" t="s">
        <v>895</v>
      </c>
      <c r="C33" s="49"/>
      <c r="D33" s="50"/>
      <c r="E33" s="51"/>
    </row>
    <row r="34" ht="18.75" spans="1:5">
      <c r="A34" s="45" t="s">
        <v>909</v>
      </c>
      <c r="B34" s="33" t="s">
        <v>899</v>
      </c>
      <c r="C34" s="49"/>
      <c r="D34" s="50"/>
      <c r="E34" s="51"/>
    </row>
    <row r="35" ht="18.75" spans="1:5">
      <c r="A35" s="45" t="s">
        <v>910</v>
      </c>
      <c r="B35" s="33" t="s">
        <v>901</v>
      </c>
      <c r="C35" s="49"/>
      <c r="D35" s="50"/>
      <c r="E35" s="51"/>
    </row>
    <row r="36" ht="18.75" spans="1:5">
      <c r="A36" s="45" t="s">
        <v>911</v>
      </c>
      <c r="B36" s="33" t="s">
        <v>903</v>
      </c>
      <c r="C36" s="49"/>
      <c r="D36" s="50"/>
      <c r="E36" s="51"/>
    </row>
    <row r="37" ht="18.75" spans="1:5">
      <c r="A37" s="45" t="s">
        <v>912</v>
      </c>
      <c r="B37" s="46" t="s">
        <v>913</v>
      </c>
      <c r="C37" s="49"/>
      <c r="D37" s="49"/>
      <c r="E37" s="49"/>
    </row>
    <row r="38" ht="18.75" spans="1:5">
      <c r="A38" s="45" t="s">
        <v>914</v>
      </c>
      <c r="B38" s="33" t="s">
        <v>915</v>
      </c>
      <c r="C38" s="52"/>
      <c r="D38" s="52"/>
      <c r="E38" s="51"/>
    </row>
    <row r="39" ht="18.75" spans="1:5">
      <c r="A39" s="45" t="s">
        <v>916</v>
      </c>
      <c r="B39" s="33" t="s">
        <v>917</v>
      </c>
      <c r="C39" s="52"/>
      <c r="D39" s="52"/>
      <c r="E39" s="51"/>
    </row>
    <row r="40" ht="18.75" spans="1:5">
      <c r="A40" s="45" t="s">
        <v>918</v>
      </c>
      <c r="B40" s="33" t="s">
        <v>919</v>
      </c>
      <c r="C40" s="52"/>
      <c r="D40" s="52"/>
      <c r="E40" s="51"/>
    </row>
    <row r="41" ht="18.75" spans="1:5">
      <c r="A41" s="53" t="s">
        <v>920</v>
      </c>
      <c r="B41" s="46" t="s">
        <v>921</v>
      </c>
      <c r="C41" s="49"/>
      <c r="D41" s="49"/>
      <c r="E41" s="49"/>
    </row>
    <row r="42" ht="18.75" spans="1:5">
      <c r="A42" s="45" t="s">
        <v>922</v>
      </c>
      <c r="B42" s="33" t="s">
        <v>923</v>
      </c>
      <c r="C42" s="49"/>
      <c r="D42" s="50"/>
      <c r="E42" s="51"/>
    </row>
    <row r="43" ht="18.75" spans="1:5">
      <c r="A43" s="45" t="s">
        <v>924</v>
      </c>
      <c r="B43" s="33" t="s">
        <v>925</v>
      </c>
      <c r="C43" s="49"/>
      <c r="D43" s="50"/>
      <c r="E43" s="51"/>
    </row>
    <row r="44" ht="18.75" spans="1:5">
      <c r="A44" s="45" t="s">
        <v>926</v>
      </c>
      <c r="B44" s="46" t="s">
        <v>927</v>
      </c>
      <c r="C44" s="49">
        <f>SUM(C45:C47)</f>
        <v>0</v>
      </c>
      <c r="D44" s="49">
        <f>SUM(D45:D47)</f>
        <v>0</v>
      </c>
      <c r="E44" s="49">
        <f>SUM(E45:E47)</f>
        <v>6759.677447</v>
      </c>
    </row>
    <row r="45" ht="18.75" spans="1:5">
      <c r="A45" s="45" t="s">
        <v>928</v>
      </c>
      <c r="B45" s="33" t="s">
        <v>929</v>
      </c>
      <c r="C45" s="52"/>
      <c r="D45" s="48"/>
      <c r="E45" s="48">
        <v>271.35</v>
      </c>
    </row>
    <row r="46" ht="18.75" spans="1:5">
      <c r="A46" s="45" t="s">
        <v>930</v>
      </c>
      <c r="B46" s="33" t="s">
        <v>931</v>
      </c>
      <c r="C46" s="52"/>
      <c r="D46" s="48"/>
      <c r="E46" s="48"/>
    </row>
    <row r="47" ht="18.75" spans="1:5">
      <c r="A47" s="45" t="s">
        <v>932</v>
      </c>
      <c r="B47" s="33" t="s">
        <v>933</v>
      </c>
      <c r="C47" s="48"/>
      <c r="D47" s="48"/>
      <c r="E47" s="48">
        <v>6488.327447</v>
      </c>
    </row>
    <row r="48" ht="18.75" spans="1:5">
      <c r="A48" s="53" t="s">
        <v>934</v>
      </c>
      <c r="B48" s="46" t="s">
        <v>935</v>
      </c>
      <c r="C48" s="49"/>
      <c r="D48" s="49"/>
      <c r="E48" s="49"/>
    </row>
    <row r="49" ht="18.75" spans="1:5">
      <c r="A49" s="45" t="s">
        <v>936</v>
      </c>
      <c r="B49" s="33" t="s">
        <v>937</v>
      </c>
      <c r="C49" s="49"/>
      <c r="D49" s="50"/>
      <c r="E49" s="51"/>
    </row>
    <row r="50" ht="18.75" spans="1:5">
      <c r="A50" s="45" t="s">
        <v>938</v>
      </c>
      <c r="B50" s="33" t="s">
        <v>939</v>
      </c>
      <c r="C50" s="49"/>
      <c r="D50" s="50"/>
      <c r="E50" s="51"/>
    </row>
    <row r="51" ht="18.75" spans="1:5">
      <c r="A51" s="45" t="s">
        <v>940</v>
      </c>
      <c r="B51" s="46" t="s">
        <v>941</v>
      </c>
      <c r="C51" s="49">
        <f>SUM(C52:C56)</f>
        <v>1119.636596</v>
      </c>
      <c r="D51" s="49">
        <f>SUM(D52:D56)</f>
        <v>1119.636596</v>
      </c>
      <c r="E51" s="49">
        <f>SUM(E52:E56)</f>
        <v>728.988502</v>
      </c>
    </row>
    <row r="52" ht="18.75" spans="1:5">
      <c r="A52" s="45" t="s">
        <v>942</v>
      </c>
      <c r="B52" s="33" t="s">
        <v>943</v>
      </c>
      <c r="C52" s="48"/>
      <c r="D52" s="48"/>
      <c r="E52" s="48">
        <v>60.356122</v>
      </c>
    </row>
    <row r="53" ht="18.75" spans="1:5">
      <c r="A53" s="45" t="s">
        <v>944</v>
      </c>
      <c r="B53" s="33" t="s">
        <v>945</v>
      </c>
      <c r="C53" s="48"/>
      <c r="D53" s="48"/>
      <c r="E53" s="48"/>
    </row>
    <row r="54" ht="18.75" spans="1:5">
      <c r="A54" s="45" t="s">
        <v>946</v>
      </c>
      <c r="B54" s="33" t="s">
        <v>947</v>
      </c>
      <c r="C54" s="48"/>
      <c r="D54" s="48"/>
      <c r="E54" s="48"/>
    </row>
    <row r="55" ht="19" customHeight="1" spans="1:5">
      <c r="A55" s="45" t="s">
        <v>948</v>
      </c>
      <c r="B55" s="33" t="s">
        <v>949</v>
      </c>
      <c r="C55" s="48">
        <v>166.523696</v>
      </c>
      <c r="D55" s="48">
        <v>166.523696</v>
      </c>
      <c r="E55" s="48">
        <v>168.839137</v>
      </c>
    </row>
    <row r="56" ht="18.75" spans="1:5">
      <c r="A56" s="45" t="s">
        <v>950</v>
      </c>
      <c r="B56" s="33" t="s">
        <v>951</v>
      </c>
      <c r="C56" s="48">
        <v>953.1129</v>
      </c>
      <c r="D56" s="48">
        <v>953.1129</v>
      </c>
      <c r="E56" s="48">
        <v>499.793243</v>
      </c>
    </row>
    <row r="57" ht="18.75" spans="1:5">
      <c r="A57" s="45" t="s">
        <v>952</v>
      </c>
      <c r="B57" s="46" t="s">
        <v>953</v>
      </c>
      <c r="C57" s="49"/>
      <c r="D57" s="54"/>
      <c r="E57" s="51"/>
    </row>
    <row r="58" ht="18.75" spans="1:5">
      <c r="A58" s="45" t="s">
        <v>954</v>
      </c>
      <c r="B58" s="33" t="s">
        <v>955</v>
      </c>
      <c r="C58" s="49"/>
      <c r="D58" s="50"/>
      <c r="E58" s="51"/>
    </row>
    <row r="59" ht="18.75" spans="1:5">
      <c r="A59" s="45" t="s">
        <v>956</v>
      </c>
      <c r="B59" s="33" t="s">
        <v>957</v>
      </c>
      <c r="C59" s="49"/>
      <c r="D59" s="50"/>
      <c r="E59" s="51"/>
    </row>
    <row r="60" ht="18.75" spans="1:5">
      <c r="A60" s="45" t="s">
        <v>958</v>
      </c>
      <c r="B60" s="46" t="s">
        <v>959</v>
      </c>
      <c r="C60" s="49"/>
      <c r="D60" s="54"/>
      <c r="E60" s="51"/>
    </row>
    <row r="61" ht="18.75" spans="1:5">
      <c r="A61" s="45" t="s">
        <v>960</v>
      </c>
      <c r="B61" s="33" t="s">
        <v>961</v>
      </c>
      <c r="C61" s="49"/>
      <c r="D61" s="50"/>
      <c r="E61" s="51"/>
    </row>
    <row r="62" ht="18.75" spans="1:5">
      <c r="A62" s="45" t="s">
        <v>962</v>
      </c>
      <c r="B62" s="33" t="s">
        <v>963</v>
      </c>
      <c r="C62" s="49"/>
      <c r="D62" s="50"/>
      <c r="E62" s="51"/>
    </row>
    <row r="63" ht="18.75" spans="1:5">
      <c r="A63" s="45" t="s">
        <v>964</v>
      </c>
      <c r="B63" s="33" t="s">
        <v>965</v>
      </c>
      <c r="C63" s="49"/>
      <c r="D63" s="50"/>
      <c r="E63" s="51"/>
    </row>
    <row r="64" ht="18.75" spans="1:5">
      <c r="A64" s="45" t="s">
        <v>966</v>
      </c>
      <c r="B64" s="33" t="s">
        <v>967</v>
      </c>
      <c r="C64" s="49"/>
      <c r="D64" s="50"/>
      <c r="E64" s="51"/>
    </row>
    <row r="65" ht="18.75" spans="1:5">
      <c r="A65" s="45" t="s">
        <v>968</v>
      </c>
      <c r="B65" s="46" t="s">
        <v>969</v>
      </c>
      <c r="C65" s="49"/>
      <c r="D65" s="54"/>
      <c r="E65" s="48">
        <f>E68+E69</f>
        <v>0</v>
      </c>
    </row>
    <row r="66" ht="18.75" spans="1:5">
      <c r="A66" s="45" t="s">
        <v>970</v>
      </c>
      <c r="B66" s="33" t="s">
        <v>971</v>
      </c>
      <c r="C66" s="49"/>
      <c r="D66" s="50"/>
      <c r="E66" s="51"/>
    </row>
    <row r="67" ht="18.75" spans="1:5">
      <c r="A67" s="45" t="s">
        <v>972</v>
      </c>
      <c r="B67" s="33" t="s">
        <v>973</v>
      </c>
      <c r="C67" s="49"/>
      <c r="D67" s="50"/>
      <c r="E67" s="51"/>
    </row>
    <row r="68" ht="18.75" spans="1:5">
      <c r="A68" s="45" t="s">
        <v>974</v>
      </c>
      <c r="B68" s="33" t="s">
        <v>975</v>
      </c>
      <c r="C68" s="49"/>
      <c r="D68" s="50"/>
      <c r="E68" s="48"/>
    </row>
    <row r="69" ht="18.75" spans="1:5">
      <c r="A69" s="45" t="s">
        <v>976</v>
      </c>
      <c r="B69" s="33" t="s">
        <v>977</v>
      </c>
      <c r="C69" s="49"/>
      <c r="D69" s="50"/>
      <c r="E69" s="48"/>
    </row>
    <row r="70" ht="18.75" spans="1:5">
      <c r="A70" s="45"/>
      <c r="B70" s="55" t="s">
        <v>22</v>
      </c>
      <c r="C70" s="49"/>
      <c r="D70" s="50"/>
      <c r="E70" s="48">
        <v>1457.363015</v>
      </c>
    </row>
    <row r="71" ht="18.75" spans="1:5">
      <c r="A71" s="29"/>
      <c r="B71" s="56" t="s">
        <v>75</v>
      </c>
      <c r="C71" s="57"/>
      <c r="D71" s="50"/>
      <c r="E71" s="58">
        <v>1061.466768</v>
      </c>
    </row>
    <row r="72" ht="18.75" spans="1:5">
      <c r="A72" s="29"/>
      <c r="B72" s="59" t="s">
        <v>849</v>
      </c>
      <c r="C72" s="57"/>
      <c r="D72" s="50"/>
      <c r="E72" s="48">
        <v>305.099189</v>
      </c>
    </row>
  </sheetData>
  <mergeCells count="1">
    <mergeCell ref="A2:E2"/>
  </mergeCells>
  <pageMargins left="1.96850393700787" right="0.748031496062992" top="0.984251968503937" bottom="0.984251968503937" header="0.511811023622047" footer="0.511811023622047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workbookViewId="0">
      <selection activeCell="F47" sqref="F47"/>
    </sheetView>
  </sheetViews>
  <sheetFormatPr defaultColWidth="9" defaultRowHeight="13.5" outlineLevelCol="6"/>
  <cols>
    <col min="1" max="1" width="48.75" customWidth="1"/>
    <col min="2" max="2" width="15" customWidth="1"/>
    <col min="3" max="3" width="12.625" customWidth="1"/>
    <col min="4" max="5" width="15" customWidth="1"/>
    <col min="6" max="6" width="10.5" customWidth="1"/>
    <col min="7" max="7" width="15" customWidth="1"/>
  </cols>
  <sheetData>
    <row r="1" ht="17.25" customHeight="1" spans="1:1">
      <c r="A1" t="s">
        <v>978</v>
      </c>
    </row>
    <row r="2" ht="56.25" customHeight="1" spans="1:7">
      <c r="A2" s="30" t="s">
        <v>979</v>
      </c>
      <c r="B2" s="31"/>
      <c r="C2" s="31"/>
      <c r="D2" s="31"/>
      <c r="E2" s="31"/>
      <c r="F2" s="31"/>
      <c r="G2" s="31"/>
    </row>
    <row r="3" ht="20.25" spans="1:7">
      <c r="A3" s="9" t="s">
        <v>980</v>
      </c>
      <c r="B3" s="8" t="s">
        <v>981</v>
      </c>
      <c r="C3" s="12"/>
      <c r="D3" s="12"/>
      <c r="E3" s="8" t="s">
        <v>982</v>
      </c>
      <c r="F3" s="12"/>
      <c r="G3" s="12"/>
    </row>
    <row r="4" ht="20.25" spans="1:7">
      <c r="A4" s="23"/>
      <c r="B4" s="8" t="s">
        <v>983</v>
      </c>
      <c r="C4" s="8" t="s">
        <v>984</v>
      </c>
      <c r="D4" s="8" t="s">
        <v>985</v>
      </c>
      <c r="E4" s="8" t="s">
        <v>983</v>
      </c>
      <c r="F4" s="8" t="s">
        <v>984</v>
      </c>
      <c r="G4" s="8" t="s">
        <v>985</v>
      </c>
    </row>
    <row r="5" ht="18.75" spans="1:7">
      <c r="A5" s="24" t="s">
        <v>986</v>
      </c>
      <c r="B5" s="32">
        <f>SUM(C5:D5)</f>
        <v>8299.840341</v>
      </c>
      <c r="C5" s="15">
        <f>SUM(C6:C52)</f>
        <v>317.453023</v>
      </c>
      <c r="D5" s="15">
        <f>SUM(D6:D52)</f>
        <v>7982.387318</v>
      </c>
      <c r="E5" s="15">
        <f>SUM(F5:G5)</f>
        <v>8299.840341</v>
      </c>
      <c r="F5" s="15">
        <f>SUM(F6:F52)</f>
        <v>317.453023</v>
      </c>
      <c r="G5" s="15">
        <f>SUM(G6:G52)</f>
        <v>7982.387318</v>
      </c>
    </row>
    <row r="6" ht="18.75" spans="1:7">
      <c r="A6" s="33" t="s">
        <v>987</v>
      </c>
      <c r="B6" s="15">
        <f>SUM(C6:D6)</f>
        <v>0</v>
      </c>
      <c r="C6" s="17"/>
      <c r="D6" s="17"/>
      <c r="E6" s="15">
        <f>SUM(F6:G6)</f>
        <v>0</v>
      </c>
      <c r="F6" s="17"/>
      <c r="G6" s="17"/>
    </row>
    <row r="7" ht="18.75" spans="1:7">
      <c r="A7" s="34" t="s">
        <v>988</v>
      </c>
      <c r="B7" s="15">
        <f t="shared" ref="B7:B52" si="0">SUM(C7:D7)</f>
        <v>0.402</v>
      </c>
      <c r="C7" s="17"/>
      <c r="D7" s="17">
        <v>0.402</v>
      </c>
      <c r="E7" s="15">
        <f>SUM(F7:G7)</f>
        <v>0.402</v>
      </c>
      <c r="F7" s="17"/>
      <c r="G7" s="17">
        <v>0.402</v>
      </c>
    </row>
    <row r="8" ht="18.75" spans="1:7">
      <c r="A8" s="34" t="s">
        <v>989</v>
      </c>
      <c r="B8" s="15">
        <f t="shared" si="0"/>
        <v>0.2872</v>
      </c>
      <c r="C8" s="17"/>
      <c r="D8" s="17">
        <v>0.2872</v>
      </c>
      <c r="E8" s="15"/>
      <c r="F8" s="17"/>
      <c r="G8" s="17">
        <v>0.2872</v>
      </c>
    </row>
    <row r="9" ht="18.75" spans="1:7">
      <c r="A9" s="34" t="s">
        <v>990</v>
      </c>
      <c r="B9" s="15">
        <f t="shared" si="0"/>
        <v>0</v>
      </c>
      <c r="C9" s="17"/>
      <c r="D9" s="17"/>
      <c r="E9" s="15">
        <f>SUM(F9:G9)</f>
        <v>0</v>
      </c>
      <c r="F9" s="17"/>
      <c r="G9" s="17"/>
    </row>
    <row r="10" ht="18.75" spans="1:7">
      <c r="A10" s="34" t="s">
        <v>991</v>
      </c>
      <c r="B10" s="15">
        <f t="shared" si="0"/>
        <v>0.2</v>
      </c>
      <c r="C10" s="17"/>
      <c r="D10" s="17">
        <v>0.2</v>
      </c>
      <c r="E10" s="15"/>
      <c r="F10" s="17"/>
      <c r="G10" s="17">
        <v>0.2</v>
      </c>
    </row>
    <row r="11" ht="18.75" spans="1:7">
      <c r="A11" s="34" t="s">
        <v>992</v>
      </c>
      <c r="B11" s="15">
        <f t="shared" si="0"/>
        <v>19.72256</v>
      </c>
      <c r="C11" s="17"/>
      <c r="D11" s="17">
        <v>19.72256</v>
      </c>
      <c r="E11" s="15"/>
      <c r="F11" s="17"/>
      <c r="G11" s="17">
        <v>19.72256</v>
      </c>
    </row>
    <row r="12" ht="18.75" spans="1:7">
      <c r="A12" s="34" t="s">
        <v>993</v>
      </c>
      <c r="B12" s="15">
        <f t="shared" si="0"/>
        <v>5.04</v>
      </c>
      <c r="C12" s="17"/>
      <c r="D12" s="17">
        <v>5.04</v>
      </c>
      <c r="E12" s="15"/>
      <c r="F12" s="17"/>
      <c r="G12" s="17">
        <v>5.04</v>
      </c>
    </row>
    <row r="13" ht="18.75" spans="1:7">
      <c r="A13" s="34" t="s">
        <v>994</v>
      </c>
      <c r="B13" s="15">
        <f t="shared" si="0"/>
        <v>23.8882</v>
      </c>
      <c r="C13" s="17"/>
      <c r="D13" s="17">
        <v>23.8882</v>
      </c>
      <c r="E13" s="15">
        <f t="shared" ref="E13:E19" si="1">SUM(F13:G13)</f>
        <v>23.8882</v>
      </c>
      <c r="F13" s="17"/>
      <c r="G13" s="17">
        <v>23.8882</v>
      </c>
    </row>
    <row r="14" ht="18.75" spans="1:7">
      <c r="A14" s="34" t="s">
        <v>995</v>
      </c>
      <c r="B14" s="15">
        <f t="shared" si="0"/>
        <v>0</v>
      </c>
      <c r="C14" s="17"/>
      <c r="D14" s="17"/>
      <c r="E14" s="15">
        <f t="shared" si="1"/>
        <v>0</v>
      </c>
      <c r="F14" s="17"/>
      <c r="G14" s="17"/>
    </row>
    <row r="15" ht="18.75" spans="1:7">
      <c r="A15" s="34" t="s">
        <v>996</v>
      </c>
      <c r="B15" s="15">
        <f t="shared" si="0"/>
        <v>558.730715</v>
      </c>
      <c r="C15" s="17">
        <v>0.45</v>
      </c>
      <c r="D15" s="17">
        <v>558.280715</v>
      </c>
      <c r="E15" s="15">
        <f t="shared" si="1"/>
        <v>558.730715</v>
      </c>
      <c r="F15" s="17">
        <v>0.45</v>
      </c>
      <c r="G15" s="17">
        <v>558.280715</v>
      </c>
    </row>
    <row r="16" ht="18.75" spans="1:7">
      <c r="A16" s="34" t="s">
        <v>997</v>
      </c>
      <c r="B16" s="15">
        <f t="shared" si="0"/>
        <v>0</v>
      </c>
      <c r="C16" s="17"/>
      <c r="D16" s="17"/>
      <c r="E16" s="15">
        <f t="shared" si="1"/>
        <v>0</v>
      </c>
      <c r="F16" s="17"/>
      <c r="G16" s="17"/>
    </row>
    <row r="17" ht="18.75" spans="1:7">
      <c r="A17" s="34" t="s">
        <v>998</v>
      </c>
      <c r="B17" s="15">
        <f t="shared" si="0"/>
        <v>135.747523</v>
      </c>
      <c r="C17" s="17"/>
      <c r="D17" s="17">
        <v>135.747523</v>
      </c>
      <c r="E17" s="15">
        <f t="shared" si="1"/>
        <v>135.747523</v>
      </c>
      <c r="F17" s="17"/>
      <c r="G17" s="17">
        <v>135.747523</v>
      </c>
    </row>
    <row r="18" ht="18.75" spans="1:7">
      <c r="A18" s="34" t="s">
        <v>999</v>
      </c>
      <c r="B18" s="15">
        <f t="shared" si="0"/>
        <v>18.57</v>
      </c>
      <c r="C18" s="17"/>
      <c r="D18" s="17">
        <v>18.57</v>
      </c>
      <c r="E18" s="15">
        <f t="shared" si="1"/>
        <v>18.57</v>
      </c>
      <c r="F18" s="17"/>
      <c r="G18" s="17">
        <v>18.57</v>
      </c>
    </row>
    <row r="19" ht="18.75" spans="1:7">
      <c r="A19" s="34" t="s">
        <v>1000</v>
      </c>
      <c r="B19" s="15">
        <f t="shared" si="0"/>
        <v>145.089</v>
      </c>
      <c r="C19" s="17"/>
      <c r="D19" s="17">
        <v>145.089</v>
      </c>
      <c r="E19" s="15">
        <f t="shared" si="1"/>
        <v>145.089</v>
      </c>
      <c r="F19" s="17"/>
      <c r="G19" s="17">
        <v>145.089</v>
      </c>
    </row>
    <row r="20" ht="18.75" spans="1:7">
      <c r="A20" s="34" t="s">
        <v>1001</v>
      </c>
      <c r="B20" s="15">
        <f t="shared" si="0"/>
        <v>5.019122</v>
      </c>
      <c r="C20" s="17"/>
      <c r="D20" s="17">
        <v>5.019122</v>
      </c>
      <c r="E20" s="15"/>
      <c r="F20" s="17"/>
      <c r="G20" s="17">
        <v>5.019122</v>
      </c>
    </row>
    <row r="21" ht="18.75" spans="1:7">
      <c r="A21" s="34" t="s">
        <v>1002</v>
      </c>
      <c r="B21" s="15">
        <f t="shared" si="0"/>
        <v>0</v>
      </c>
      <c r="C21" s="17"/>
      <c r="D21" s="17"/>
      <c r="E21" s="15">
        <f>SUM(F21:G21)</f>
        <v>0</v>
      </c>
      <c r="F21" s="17"/>
      <c r="G21" s="17"/>
    </row>
    <row r="22" ht="18.75" spans="1:7">
      <c r="A22" s="34" t="s">
        <v>1003</v>
      </c>
      <c r="B22" s="15">
        <f t="shared" si="0"/>
        <v>0</v>
      </c>
      <c r="C22" s="17"/>
      <c r="D22" s="17"/>
      <c r="E22" s="15">
        <f>SUM(F22:G22)</f>
        <v>0</v>
      </c>
      <c r="F22" s="17"/>
      <c r="G22" s="17"/>
    </row>
    <row r="23" ht="18.75" spans="1:7">
      <c r="A23" s="34" t="s">
        <v>1004</v>
      </c>
      <c r="B23" s="15">
        <f t="shared" si="0"/>
        <v>14.4148</v>
      </c>
      <c r="C23" s="17"/>
      <c r="D23" s="17">
        <v>14.4148</v>
      </c>
      <c r="E23" s="15">
        <f>SUM(F23:G23)</f>
        <v>14.4148</v>
      </c>
      <c r="F23" s="17"/>
      <c r="G23" s="17">
        <v>14.4148</v>
      </c>
    </row>
    <row r="24" ht="18.75" spans="1:7">
      <c r="A24" s="34" t="s">
        <v>1005</v>
      </c>
      <c r="B24" s="15">
        <f t="shared" si="0"/>
        <v>283.186189</v>
      </c>
      <c r="C24" s="17"/>
      <c r="D24" s="17">
        <v>283.186189</v>
      </c>
      <c r="E24" s="15">
        <f>SUM(F24:G24)</f>
        <v>283.186189</v>
      </c>
      <c r="F24" s="17"/>
      <c r="G24" s="17">
        <v>283.186189</v>
      </c>
    </row>
    <row r="25" ht="18.75" spans="1:7">
      <c r="A25" s="34" t="s">
        <v>1006</v>
      </c>
      <c r="B25" s="15">
        <f t="shared" si="0"/>
        <v>4</v>
      </c>
      <c r="C25" s="17">
        <v>4</v>
      </c>
      <c r="D25" s="17"/>
      <c r="E25" s="15"/>
      <c r="F25" s="17">
        <v>4</v>
      </c>
      <c r="G25" s="17"/>
    </row>
    <row r="26" ht="18.75" spans="1:7">
      <c r="A26" s="34" t="s">
        <v>1007</v>
      </c>
      <c r="B26" s="15">
        <f t="shared" si="0"/>
        <v>131.28</v>
      </c>
      <c r="C26" s="17"/>
      <c r="D26" s="17">
        <v>131.28</v>
      </c>
      <c r="E26" s="15">
        <f t="shared" ref="E26:E40" si="2">SUM(F26:G26)</f>
        <v>131.28</v>
      </c>
      <c r="F26" s="17"/>
      <c r="G26" s="17">
        <v>131.28</v>
      </c>
    </row>
    <row r="27" ht="18.75" spans="1:7">
      <c r="A27" s="34" t="s">
        <v>1008</v>
      </c>
      <c r="B27" s="15">
        <f t="shared" si="0"/>
        <v>11.456</v>
      </c>
      <c r="C27" s="17"/>
      <c r="D27" s="17">
        <v>11.456</v>
      </c>
      <c r="E27" s="15">
        <f t="shared" si="2"/>
        <v>11.456</v>
      </c>
      <c r="F27" s="17"/>
      <c r="G27" s="17">
        <v>11.456</v>
      </c>
    </row>
    <row r="28" ht="18.75" spans="1:7">
      <c r="A28" s="34" t="s">
        <v>1009</v>
      </c>
      <c r="B28" s="15">
        <f t="shared" si="0"/>
        <v>4.5944</v>
      </c>
      <c r="C28" s="17"/>
      <c r="D28" s="17">
        <v>4.5944</v>
      </c>
      <c r="E28" s="15">
        <f t="shared" si="2"/>
        <v>4.5944</v>
      </c>
      <c r="F28" s="17"/>
      <c r="G28" s="17">
        <v>4.5944</v>
      </c>
    </row>
    <row r="29" ht="18.75" spans="1:7">
      <c r="A29" s="34" t="s">
        <v>1010</v>
      </c>
      <c r="B29" s="15">
        <f t="shared" si="0"/>
        <v>147.5</v>
      </c>
      <c r="C29" s="17"/>
      <c r="D29" s="17">
        <v>147.5</v>
      </c>
      <c r="E29" s="15">
        <f t="shared" si="2"/>
        <v>147.5</v>
      </c>
      <c r="F29" s="17"/>
      <c r="G29" s="17">
        <v>147.5</v>
      </c>
    </row>
    <row r="30" ht="18.75" spans="1:7">
      <c r="A30" s="34" t="s">
        <v>1011</v>
      </c>
      <c r="B30" s="15">
        <f t="shared" si="0"/>
        <v>3.84</v>
      </c>
      <c r="C30" s="17">
        <v>3.84</v>
      </c>
      <c r="D30" s="17"/>
      <c r="E30" s="15">
        <f t="shared" si="2"/>
        <v>3.84</v>
      </c>
      <c r="F30" s="17">
        <v>3.84</v>
      </c>
      <c r="G30" s="17"/>
    </row>
    <row r="31" ht="18.75" spans="1:7">
      <c r="A31" s="34" t="s">
        <v>1012</v>
      </c>
      <c r="B31" s="15">
        <f t="shared" si="0"/>
        <v>2242.346552</v>
      </c>
      <c r="C31" s="17"/>
      <c r="D31" s="17">
        <v>2242.346552</v>
      </c>
      <c r="E31" s="15">
        <f t="shared" si="2"/>
        <v>2242.346552</v>
      </c>
      <c r="F31" s="17"/>
      <c r="G31" s="17">
        <v>2242.346552</v>
      </c>
    </row>
    <row r="32" ht="18.75" spans="1:7">
      <c r="A32" s="34" t="s">
        <v>1013</v>
      </c>
      <c r="B32" s="15">
        <f t="shared" si="0"/>
        <v>783.4811</v>
      </c>
      <c r="C32" s="17"/>
      <c r="D32" s="17">
        <v>783.4811</v>
      </c>
      <c r="E32" s="15">
        <f t="shared" si="2"/>
        <v>783.4811</v>
      </c>
      <c r="F32" s="17"/>
      <c r="G32" s="17">
        <v>783.4811</v>
      </c>
    </row>
    <row r="33" ht="18.75" spans="1:7">
      <c r="A33" s="34" t="s">
        <v>1014</v>
      </c>
      <c r="B33" s="15">
        <f t="shared" si="0"/>
        <v>26</v>
      </c>
      <c r="C33" s="17"/>
      <c r="D33" s="17">
        <v>26</v>
      </c>
      <c r="E33" s="15">
        <f t="shared" si="2"/>
        <v>26</v>
      </c>
      <c r="F33" s="17"/>
      <c r="G33" s="17">
        <v>26</v>
      </c>
    </row>
    <row r="34" ht="18.75" spans="1:7">
      <c r="A34" s="34" t="s">
        <v>1015</v>
      </c>
      <c r="B34" s="15">
        <f t="shared" si="0"/>
        <v>372.7428</v>
      </c>
      <c r="C34" s="17"/>
      <c r="D34" s="17">
        <v>372.7428</v>
      </c>
      <c r="E34" s="15"/>
      <c r="F34" s="17"/>
      <c r="G34" s="17">
        <v>372.7428</v>
      </c>
    </row>
    <row r="35" ht="18.75" spans="1:7">
      <c r="A35" s="34" t="s">
        <v>1016</v>
      </c>
      <c r="B35" s="15">
        <f t="shared" si="0"/>
        <v>7.4</v>
      </c>
      <c r="C35" s="17">
        <v>5.4</v>
      </c>
      <c r="D35" s="17">
        <v>2</v>
      </c>
      <c r="E35" s="15"/>
      <c r="F35" s="17">
        <v>5.4</v>
      </c>
      <c r="G35" s="17">
        <v>2</v>
      </c>
    </row>
    <row r="36" ht="18.75" spans="1:7">
      <c r="A36" s="34" t="s">
        <v>1017</v>
      </c>
      <c r="B36" s="15">
        <f t="shared" si="0"/>
        <v>0.37</v>
      </c>
      <c r="C36" s="17"/>
      <c r="D36" s="17">
        <v>0.37</v>
      </c>
      <c r="E36" s="15"/>
      <c r="F36" s="17"/>
      <c r="G36" s="17">
        <v>0.37</v>
      </c>
    </row>
    <row r="37" ht="18.75" spans="1:7">
      <c r="A37" s="34" t="s">
        <v>1018</v>
      </c>
      <c r="B37" s="15">
        <f t="shared" si="0"/>
        <v>32.468</v>
      </c>
      <c r="C37" s="17"/>
      <c r="D37" s="17">
        <v>32.468</v>
      </c>
      <c r="E37" s="15">
        <f>SUM(F37:G37)</f>
        <v>32.468</v>
      </c>
      <c r="F37" s="17"/>
      <c r="G37" s="17">
        <v>32.468</v>
      </c>
    </row>
    <row r="38" ht="18.75" spans="1:7">
      <c r="A38" s="34" t="s">
        <v>1019</v>
      </c>
      <c r="B38" s="15">
        <f t="shared" si="0"/>
        <v>58.73</v>
      </c>
      <c r="C38" s="17"/>
      <c r="D38" s="17">
        <v>58.73</v>
      </c>
      <c r="E38" s="15"/>
      <c r="F38" s="17"/>
      <c r="G38" s="17">
        <v>58.73</v>
      </c>
    </row>
    <row r="39" ht="18.75" spans="1:7">
      <c r="A39" s="34" t="s">
        <v>1020</v>
      </c>
      <c r="B39" s="15">
        <f t="shared" si="0"/>
        <v>78.199552</v>
      </c>
      <c r="C39" s="17"/>
      <c r="D39" s="17">
        <v>78.199552</v>
      </c>
      <c r="E39" s="15">
        <f>SUM(F39:G39)</f>
        <v>78.199552</v>
      </c>
      <c r="F39" s="17"/>
      <c r="G39" s="17">
        <v>78.199552</v>
      </c>
    </row>
    <row r="40" ht="23" customHeight="1" spans="1:7">
      <c r="A40" s="34" t="s">
        <v>1021</v>
      </c>
      <c r="B40" s="15">
        <f t="shared" si="0"/>
        <v>150</v>
      </c>
      <c r="C40" s="17">
        <v>150</v>
      </c>
      <c r="D40" s="17"/>
      <c r="E40" s="15">
        <f>SUM(F40:G40)</f>
        <v>150</v>
      </c>
      <c r="F40" s="17">
        <v>150</v>
      </c>
      <c r="G40" s="17"/>
    </row>
    <row r="41" ht="23" customHeight="1" spans="1:7">
      <c r="A41" s="34" t="s">
        <v>1022</v>
      </c>
      <c r="B41" s="15">
        <f t="shared" si="0"/>
        <v>3.097473</v>
      </c>
      <c r="C41" s="17">
        <v>3.097473</v>
      </c>
      <c r="D41" s="17"/>
      <c r="E41" s="15"/>
      <c r="F41" s="17">
        <v>3.097473</v>
      </c>
      <c r="G41" s="17"/>
    </row>
    <row r="42" ht="23" customHeight="1" spans="1:7">
      <c r="A42" s="34" t="s">
        <v>1023</v>
      </c>
      <c r="B42" s="15">
        <f t="shared" si="0"/>
        <v>432.14184</v>
      </c>
      <c r="C42" s="17"/>
      <c r="D42" s="17">
        <v>432.14184</v>
      </c>
      <c r="E42" s="15">
        <f>SUM(F42:G42)</f>
        <v>432.14184</v>
      </c>
      <c r="F42" s="35"/>
      <c r="G42" s="17">
        <v>432.14184</v>
      </c>
    </row>
    <row r="43" ht="23" customHeight="1" spans="1:7">
      <c r="A43" s="34" t="s">
        <v>1024</v>
      </c>
      <c r="B43" s="15">
        <f t="shared" si="0"/>
        <v>2.9385</v>
      </c>
      <c r="C43" s="17">
        <v>0.66555</v>
      </c>
      <c r="D43" s="17">
        <v>2.27295</v>
      </c>
      <c r="E43" s="15"/>
      <c r="F43" s="17">
        <v>0.66555</v>
      </c>
      <c r="G43" s="17">
        <v>2.27295</v>
      </c>
    </row>
    <row r="44" ht="23" customHeight="1" spans="1:7">
      <c r="A44" s="34" t="s">
        <v>1025</v>
      </c>
      <c r="B44" s="15">
        <f t="shared" si="0"/>
        <v>15.1598</v>
      </c>
      <c r="C44" s="17"/>
      <c r="D44" s="17">
        <v>15.1598</v>
      </c>
      <c r="E44" s="15"/>
      <c r="F44" s="35"/>
      <c r="G44" s="17">
        <v>15.1598</v>
      </c>
    </row>
    <row r="45" ht="23" customHeight="1" spans="1:7">
      <c r="A45" s="34" t="s">
        <v>1026</v>
      </c>
      <c r="B45" s="15">
        <f t="shared" si="0"/>
        <v>50</v>
      </c>
      <c r="C45" s="17"/>
      <c r="D45" s="17">
        <v>50</v>
      </c>
      <c r="E45" s="15"/>
      <c r="F45" s="35"/>
      <c r="G45" s="17">
        <v>50</v>
      </c>
    </row>
    <row r="46" ht="23" customHeight="1" spans="1:7">
      <c r="A46" s="34" t="s">
        <v>1027</v>
      </c>
      <c r="B46" s="15">
        <f t="shared" si="0"/>
        <v>10.584</v>
      </c>
      <c r="C46" s="17"/>
      <c r="D46" s="17">
        <v>10.584</v>
      </c>
      <c r="E46" s="15">
        <f>SUM(F46:G46)</f>
        <v>10.584</v>
      </c>
      <c r="F46" s="35"/>
      <c r="G46" s="17">
        <v>10.584</v>
      </c>
    </row>
    <row r="47" ht="23" customHeight="1" spans="1:7">
      <c r="A47" s="34" t="s">
        <v>1028</v>
      </c>
      <c r="B47" s="15">
        <f t="shared" si="0"/>
        <v>20</v>
      </c>
      <c r="C47" s="17"/>
      <c r="D47" s="17">
        <v>20</v>
      </c>
      <c r="E47" s="15"/>
      <c r="F47" s="35"/>
      <c r="G47" s="17">
        <v>20</v>
      </c>
    </row>
    <row r="48" ht="23" customHeight="1" spans="1:7">
      <c r="A48" s="34" t="s">
        <v>1029</v>
      </c>
      <c r="B48" s="15">
        <f t="shared" si="0"/>
        <v>302</v>
      </c>
      <c r="C48" s="17"/>
      <c r="D48" s="17">
        <v>302</v>
      </c>
      <c r="E48" s="15"/>
      <c r="F48" s="35"/>
      <c r="G48" s="17">
        <v>302</v>
      </c>
    </row>
    <row r="49" ht="23" customHeight="1" spans="1:7">
      <c r="A49" s="34" t="s">
        <v>1030</v>
      </c>
      <c r="B49" s="15">
        <f t="shared" si="0"/>
        <v>206.85</v>
      </c>
      <c r="C49" s="17">
        <v>105</v>
      </c>
      <c r="D49" s="17">
        <v>101.85</v>
      </c>
      <c r="E49" s="15"/>
      <c r="F49" s="17">
        <v>105</v>
      </c>
      <c r="G49" s="17">
        <v>101.85</v>
      </c>
    </row>
    <row r="50" ht="23" customHeight="1" spans="1:7">
      <c r="A50" s="34" t="s">
        <v>1031</v>
      </c>
      <c r="B50" s="15">
        <f t="shared" si="0"/>
        <v>0</v>
      </c>
      <c r="C50" s="17"/>
      <c r="D50" s="17"/>
      <c r="E50" s="15">
        <f>SUM(F50:G50)</f>
        <v>0</v>
      </c>
      <c r="F50" s="17"/>
      <c r="G50" s="17"/>
    </row>
    <row r="51" ht="23" customHeight="1" spans="1:7">
      <c r="A51" s="34" t="s">
        <v>1032</v>
      </c>
      <c r="B51" s="15">
        <f t="shared" si="0"/>
        <v>535</v>
      </c>
      <c r="C51" s="17">
        <v>45</v>
      </c>
      <c r="D51" s="17">
        <v>490</v>
      </c>
      <c r="E51" s="15"/>
      <c r="F51" s="17">
        <v>45</v>
      </c>
      <c r="G51" s="17">
        <v>490</v>
      </c>
    </row>
    <row r="52" ht="22" customHeight="1" spans="1:7">
      <c r="A52" s="29" t="s">
        <v>1033</v>
      </c>
      <c r="B52" s="15">
        <f t="shared" si="0"/>
        <v>1457.363015</v>
      </c>
      <c r="C52" s="17"/>
      <c r="D52" s="17">
        <v>1457.363015</v>
      </c>
      <c r="E52" s="15">
        <f>SUM(F52:G52)</f>
        <v>1457.363015</v>
      </c>
      <c r="F52" s="28"/>
      <c r="G52" s="17">
        <v>1457.363015</v>
      </c>
    </row>
  </sheetData>
  <mergeCells count="4">
    <mergeCell ref="A2:G2"/>
    <mergeCell ref="B3:D3"/>
    <mergeCell ref="E3:G3"/>
    <mergeCell ref="A3:A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3" sqref="A3"/>
    </sheetView>
  </sheetViews>
  <sheetFormatPr defaultColWidth="9" defaultRowHeight="13.5" outlineLevelCol="6"/>
  <cols>
    <col min="1" max="1" width="48.5" customWidth="1"/>
    <col min="2" max="7" width="17.125" customWidth="1"/>
  </cols>
  <sheetData>
    <row r="1" spans="1:1">
      <c r="A1" t="s">
        <v>1034</v>
      </c>
    </row>
    <row r="2" ht="25.5" spans="1:7">
      <c r="A2" s="19" t="s">
        <v>1035</v>
      </c>
      <c r="B2" s="19"/>
      <c r="C2" s="19"/>
      <c r="D2" s="19"/>
      <c r="E2" s="19"/>
      <c r="F2" s="19"/>
      <c r="G2" s="19"/>
    </row>
    <row r="3" ht="15" spans="1:7">
      <c r="A3" s="20"/>
      <c r="B3" s="20"/>
      <c r="C3" s="20"/>
      <c r="D3" s="20"/>
      <c r="E3" s="20"/>
      <c r="F3" s="20"/>
      <c r="G3" s="20"/>
    </row>
    <row r="4" ht="20.25" spans="1:7">
      <c r="A4" s="9" t="s">
        <v>980</v>
      </c>
      <c r="B4" s="21" t="s">
        <v>981</v>
      </c>
      <c r="C4" s="22"/>
      <c r="D4" s="22"/>
      <c r="E4" s="21" t="s">
        <v>982</v>
      </c>
      <c r="F4" s="22"/>
      <c r="G4" s="22"/>
    </row>
    <row r="5" ht="20.25" spans="1:7">
      <c r="A5" s="23"/>
      <c r="B5" s="21" t="s">
        <v>983</v>
      </c>
      <c r="C5" s="21" t="s">
        <v>984</v>
      </c>
      <c r="D5" s="21" t="s">
        <v>985</v>
      </c>
      <c r="E5" s="21" t="s">
        <v>983</v>
      </c>
      <c r="F5" s="21" t="s">
        <v>984</v>
      </c>
      <c r="G5" s="21" t="s">
        <v>985</v>
      </c>
    </row>
    <row r="6" ht="18.75" spans="1:7">
      <c r="A6" s="24" t="s">
        <v>1036</v>
      </c>
      <c r="B6" s="25">
        <f>C6+D6</f>
        <v>1037.388377</v>
      </c>
      <c r="C6" s="25">
        <f>SUM(C7:C14)</f>
        <v>745.080057</v>
      </c>
      <c r="D6" s="25">
        <f>SUM(D7:D14)</f>
        <v>292.30832</v>
      </c>
      <c r="E6" s="25">
        <f>SUM(E7:E13)</f>
        <v>2227.400264</v>
      </c>
      <c r="F6" s="25">
        <f>SUM(F7:F13)</f>
        <v>205.554222</v>
      </c>
      <c r="G6" s="25">
        <f>SUM(G7:G13)</f>
        <v>2021.846042</v>
      </c>
    </row>
    <row r="7" ht="18.75" spans="1:7">
      <c r="A7" s="26" t="s">
        <v>1037</v>
      </c>
      <c r="B7" s="25">
        <f>C7+D7</f>
        <v>0</v>
      </c>
      <c r="C7" s="27"/>
      <c r="D7" s="27"/>
      <c r="E7" s="25">
        <f>SUM(F7:G7)</f>
        <v>508.477153</v>
      </c>
      <c r="F7" s="27"/>
      <c r="G7" s="27">
        <v>508.477153</v>
      </c>
    </row>
    <row r="8" ht="18.75" spans="1:7">
      <c r="A8" s="26" t="s">
        <v>1038</v>
      </c>
      <c r="B8" s="25">
        <f t="shared" ref="B8:B14" si="0">C8+D8</f>
        <v>8</v>
      </c>
      <c r="C8" s="27"/>
      <c r="D8" s="27">
        <v>8</v>
      </c>
      <c r="E8" s="25">
        <f t="shared" ref="E8:E14" si="1">SUM(F8:G8)</f>
        <v>1502.29755</v>
      </c>
      <c r="F8" s="27"/>
      <c r="G8" s="27">
        <v>1502.29755</v>
      </c>
    </row>
    <row r="9" ht="18.75" spans="1:7">
      <c r="A9" s="26" t="s">
        <v>1039</v>
      </c>
      <c r="B9" s="25">
        <f t="shared" si="0"/>
        <v>108.67032</v>
      </c>
      <c r="C9" s="27"/>
      <c r="D9" s="27">
        <v>108.67032</v>
      </c>
      <c r="E9" s="25">
        <f t="shared" si="1"/>
        <v>11.071339</v>
      </c>
      <c r="F9" s="27"/>
      <c r="G9" s="27">
        <v>11.071339</v>
      </c>
    </row>
    <row r="10" ht="18.75" spans="1:7">
      <c r="A10" s="26" t="s">
        <v>1040</v>
      </c>
      <c r="B10" s="25">
        <f t="shared" si="0"/>
        <v>80</v>
      </c>
      <c r="C10" s="27"/>
      <c r="D10" s="27">
        <v>80</v>
      </c>
      <c r="E10" s="25">
        <f t="shared" si="1"/>
        <v>0</v>
      </c>
      <c r="F10" s="27"/>
      <c r="G10" s="27"/>
    </row>
    <row r="11" ht="18.75" spans="1:7">
      <c r="A11" s="26" t="s">
        <v>1041</v>
      </c>
      <c r="B11" s="25">
        <f t="shared" si="0"/>
        <v>355.06</v>
      </c>
      <c r="C11" s="27">
        <v>355.06</v>
      </c>
      <c r="D11" s="28"/>
      <c r="E11" s="25">
        <f t="shared" si="1"/>
        <v>187.698222</v>
      </c>
      <c r="F11" s="27">
        <v>187.698222</v>
      </c>
      <c r="G11" s="28"/>
    </row>
    <row r="12" ht="18.75" spans="1:7">
      <c r="A12" s="26" t="s">
        <v>1042</v>
      </c>
      <c r="B12" s="25">
        <f t="shared" si="0"/>
        <v>390.020057</v>
      </c>
      <c r="C12" s="27">
        <v>390.020057</v>
      </c>
      <c r="D12" s="28"/>
      <c r="E12" s="25">
        <f t="shared" si="1"/>
        <v>0</v>
      </c>
      <c r="F12" s="27"/>
      <c r="G12" s="28"/>
    </row>
    <row r="13" ht="18.75" spans="1:7">
      <c r="A13" s="26" t="s">
        <v>1043</v>
      </c>
      <c r="B13" s="25">
        <f t="shared" si="0"/>
        <v>52.638</v>
      </c>
      <c r="C13" s="27"/>
      <c r="D13" s="27">
        <v>52.638</v>
      </c>
      <c r="E13" s="25">
        <f t="shared" si="1"/>
        <v>17.856</v>
      </c>
      <c r="F13" s="27">
        <v>17.856</v>
      </c>
      <c r="G13" s="28"/>
    </row>
    <row r="14" ht="18.75" spans="1:7">
      <c r="A14" s="26" t="s">
        <v>1044</v>
      </c>
      <c r="B14" s="25">
        <f t="shared" si="0"/>
        <v>43</v>
      </c>
      <c r="C14" s="29"/>
      <c r="D14" s="27">
        <v>43</v>
      </c>
      <c r="E14" s="25">
        <f t="shared" si="1"/>
        <v>0</v>
      </c>
      <c r="F14" s="29"/>
      <c r="G14" s="29"/>
    </row>
  </sheetData>
  <mergeCells count="4">
    <mergeCell ref="A2:G2"/>
    <mergeCell ref="B4:D4"/>
    <mergeCell ref="E4:G4"/>
    <mergeCell ref="A4:A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D22" sqref="D22"/>
    </sheetView>
  </sheetViews>
  <sheetFormatPr defaultColWidth="9" defaultRowHeight="13.5" outlineLevelCol="3"/>
  <cols>
    <col min="1" max="1" width="23.875" customWidth="1"/>
    <col min="2" max="2" width="37.625" customWidth="1"/>
    <col min="3" max="4" width="12.875" customWidth="1"/>
  </cols>
  <sheetData>
    <row r="1" ht="19.5" customHeight="1" spans="1:1">
      <c r="A1" t="s">
        <v>1045</v>
      </c>
    </row>
    <row r="2" ht="55.5" customHeight="1" spans="1:4">
      <c r="A2" s="1" t="s">
        <v>1046</v>
      </c>
      <c r="B2" s="2"/>
      <c r="C2" s="2"/>
      <c r="D2" s="2"/>
    </row>
    <row r="3" ht="14.25" spans="1:4">
      <c r="A3" s="3"/>
      <c r="B3" s="3"/>
      <c r="C3" s="4"/>
      <c r="D3" s="5" t="s">
        <v>2</v>
      </c>
    </row>
    <row r="4" ht="27.75" customHeight="1" spans="1:4">
      <c r="A4" s="6" t="s">
        <v>1047</v>
      </c>
      <c r="B4" s="7"/>
      <c r="C4" s="8" t="s">
        <v>1048</v>
      </c>
      <c r="D4" s="8" t="s">
        <v>1049</v>
      </c>
    </row>
    <row r="5" ht="27" customHeight="1" spans="1:4">
      <c r="A5" s="9" t="s">
        <v>1050</v>
      </c>
      <c r="B5" s="9" t="s">
        <v>1051</v>
      </c>
      <c r="C5" s="8"/>
      <c r="D5" s="8"/>
    </row>
    <row r="6" ht="27" customHeight="1" spans="1:4">
      <c r="A6" s="10" t="s">
        <v>1052</v>
      </c>
      <c r="B6" s="11"/>
      <c r="C6" s="12">
        <f>SUBTOTAL(9,C7:C25)</f>
        <v>30.24</v>
      </c>
      <c r="D6" s="12">
        <f>SUBTOTAL(9,D7:D25)</f>
        <v>30.24</v>
      </c>
    </row>
    <row r="7" ht="18.75" hidden="1" spans="1:4">
      <c r="A7" s="13" t="s">
        <v>1053</v>
      </c>
      <c r="B7" s="14" t="s">
        <v>983</v>
      </c>
      <c r="C7" s="15">
        <f>SUBTOTAL(9,C8:C17)</f>
        <v>0</v>
      </c>
      <c r="D7" s="15">
        <f>SUBTOTAL(9,D8:D17)</f>
        <v>0</v>
      </c>
    </row>
    <row r="8" ht="18.75" hidden="1" spans="1:4">
      <c r="A8" s="13"/>
      <c r="B8" s="16" t="s">
        <v>1054</v>
      </c>
      <c r="C8" s="17"/>
      <c r="D8" s="17"/>
    </row>
    <row r="9" ht="18.75" hidden="1" spans="1:4">
      <c r="A9" s="13"/>
      <c r="B9" s="16" t="s">
        <v>1055</v>
      </c>
      <c r="C9" s="17"/>
      <c r="D9" s="17"/>
    </row>
    <row r="10" ht="18.75" hidden="1" spans="1:4">
      <c r="A10" s="13"/>
      <c r="B10" s="16" t="s">
        <v>1056</v>
      </c>
      <c r="C10" s="17"/>
      <c r="D10" s="17"/>
    </row>
    <row r="11" ht="18.75" hidden="1" spans="1:4">
      <c r="A11" s="13"/>
      <c r="B11" s="16" t="s">
        <v>1057</v>
      </c>
      <c r="C11" s="17"/>
      <c r="D11" s="17"/>
    </row>
    <row r="12" ht="18.75" hidden="1" spans="1:4">
      <c r="A12" s="13"/>
      <c r="B12" s="16" t="s">
        <v>1058</v>
      </c>
      <c r="C12" s="17"/>
      <c r="D12" s="17"/>
    </row>
    <row r="13" ht="18.75" hidden="1" spans="1:4">
      <c r="A13" s="13"/>
      <c r="B13" s="16" t="s">
        <v>1059</v>
      </c>
      <c r="C13" s="17"/>
      <c r="D13" s="17"/>
    </row>
    <row r="14" ht="18.75" hidden="1" spans="1:4">
      <c r="A14" s="13"/>
      <c r="B14" s="16" t="s">
        <v>1060</v>
      </c>
      <c r="C14" s="17"/>
      <c r="D14" s="17"/>
    </row>
    <row r="15" ht="18.75" hidden="1" spans="1:4">
      <c r="A15" s="13"/>
      <c r="B15" s="16" t="s">
        <v>1061</v>
      </c>
      <c r="C15" s="17"/>
      <c r="D15" s="17"/>
    </row>
    <row r="16" ht="18.75" hidden="1" spans="1:4">
      <c r="A16" s="13"/>
      <c r="B16" s="16" t="s">
        <v>1062</v>
      </c>
      <c r="C16" s="17"/>
      <c r="D16" s="17"/>
    </row>
    <row r="17" ht="18.75" hidden="1" spans="1:4">
      <c r="A17" s="13"/>
      <c r="B17" s="16" t="s">
        <v>1063</v>
      </c>
      <c r="C17" s="17"/>
      <c r="D17" s="17"/>
    </row>
    <row r="18" ht="18.75" spans="1:4">
      <c r="A18" s="13" t="s">
        <v>1064</v>
      </c>
      <c r="B18" s="14" t="s">
        <v>983</v>
      </c>
      <c r="C18" s="15">
        <f>SUBTOTAL(9,C19:C25)</f>
        <v>30.24</v>
      </c>
      <c r="D18" s="15">
        <f>SUBTOTAL(9,D19:D25)</f>
        <v>30.24</v>
      </c>
    </row>
    <row r="19" ht="18.75" spans="1:4">
      <c r="A19" s="13"/>
      <c r="B19" s="16" t="s">
        <v>1065</v>
      </c>
      <c r="C19" s="17"/>
      <c r="D19" s="17"/>
    </row>
    <row r="20" ht="18.75" spans="1:4">
      <c r="A20" s="13"/>
      <c r="B20" s="16" t="s">
        <v>1066</v>
      </c>
      <c r="C20" s="17"/>
      <c r="D20" s="17"/>
    </row>
    <row r="21" ht="18.75" spans="1:4">
      <c r="A21" s="13"/>
      <c r="B21" s="16" t="s">
        <v>1067</v>
      </c>
      <c r="C21" s="17">
        <v>30.24</v>
      </c>
      <c r="D21" s="17">
        <v>30.24</v>
      </c>
    </row>
    <row r="22" ht="18.75" spans="1:4">
      <c r="A22" s="13"/>
      <c r="B22" s="16" t="s">
        <v>1068</v>
      </c>
      <c r="C22" s="17"/>
      <c r="D22" s="17"/>
    </row>
    <row r="23" ht="18.75" spans="1:4">
      <c r="A23" s="13"/>
      <c r="B23" s="16" t="s">
        <v>1069</v>
      </c>
      <c r="C23" s="18"/>
      <c r="D23" s="18"/>
    </row>
    <row r="24" ht="18.75" spans="1:4">
      <c r="A24" s="13"/>
      <c r="B24" s="16" t="s">
        <v>1070</v>
      </c>
      <c r="C24" s="18"/>
      <c r="D24" s="18"/>
    </row>
    <row r="25" ht="18.75" spans="1:4">
      <c r="A25" s="13"/>
      <c r="B25" s="16" t="s">
        <v>1071</v>
      </c>
      <c r="C25" s="18"/>
      <c r="D25" s="18"/>
    </row>
  </sheetData>
  <mergeCells count="7">
    <mergeCell ref="A2:D2"/>
    <mergeCell ref="A4:B4"/>
    <mergeCell ref="A6:B6"/>
    <mergeCell ref="A7:A17"/>
    <mergeCell ref="A18:A25"/>
    <mergeCell ref="C4:C5"/>
    <mergeCell ref="D4:D5"/>
  </mergeCells>
  <pageMargins left="1.96850393700787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镇一般总</vt:lpstr>
      <vt:lpstr>镇一般收</vt:lpstr>
      <vt:lpstr>镇一般支</vt:lpstr>
      <vt:lpstr>镇一般支明细</vt:lpstr>
      <vt:lpstr>镇一般经济分类</vt:lpstr>
      <vt:lpstr>区对镇专项一般</vt:lpstr>
      <vt:lpstr>区对镇专项基金</vt:lpstr>
      <vt:lpstr>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王一博</dc:creator>
  <cp:lastModifiedBy>Administrator</cp:lastModifiedBy>
  <dcterms:created xsi:type="dcterms:W3CDTF">2022-05-24T01:59:00Z</dcterms:created>
  <cp:lastPrinted>2023-08-11T07:49:00Z</cp:lastPrinted>
  <dcterms:modified xsi:type="dcterms:W3CDTF">2026-08-25T01:52:00Z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