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istrator\Desktop\302北京市密云区卫生健康委员会部门2026年预算信息\302000北京市密云区卫生健康委员会2026年部门预算信息\"/>
    </mc:Choice>
  </mc:AlternateContent>
  <bookViews>
    <workbookView xWindow="0" yWindow="0" windowWidth="19170" windowHeight="8175"/>
  </bookViews>
  <sheets>
    <sheet name="01收支总表" sheetId="2" r:id="rId1"/>
    <sheet name="02收入总表" sheetId="3" r:id="rId2"/>
    <sheet name="03支出总表" sheetId="4" r:id="rId3"/>
    <sheet name="04政府采购预算表" sheetId="6" r:id="rId4"/>
    <sheet name="05财政拨款收支总表" sheetId="7" r:id="rId5"/>
    <sheet name="06一般公共预算支出表" sheetId="8" r:id="rId6"/>
    <sheet name="07一般公共预算基本支出表" sheetId="9" r:id="rId7"/>
    <sheet name="08政府性基金预算支出表" sheetId="10" r:id="rId8"/>
    <sheet name="09国有资本经营预算支出表" sheetId="11" r:id="rId9"/>
    <sheet name="10财政拨款预算“三公”经费支出表" sheetId="12" r:id="rId10"/>
    <sheet name="11财政拨款预算政府购买服务支出表" sheetId="13" r:id="rId11"/>
    <sheet name="12项目支出绩效目标表" sheetId="14" r:id="rId12"/>
    <sheet name="13部门整体支出绩效目标表" sheetId="15" r:id="rId13"/>
  </sheets>
  <definedNames>
    <definedName name="_xlnm._FilterDatabase" localSheetId="5" hidden="1">'06一般公共预算支出表'!$A$6:$K$276</definedName>
  </definedNames>
  <calcPr calcId="152511"/>
</workbook>
</file>

<file path=xl/calcChain.xml><?xml version="1.0" encoding="utf-8"?>
<calcChain xmlns="http://schemas.openxmlformats.org/spreadsheetml/2006/main">
  <c r="E59" i="9" l="1"/>
  <c r="F59" i="9"/>
  <c r="F305" i="8"/>
  <c r="G305" i="8"/>
  <c r="H305" i="8"/>
  <c r="I305" i="8"/>
  <c r="J305" i="8"/>
  <c r="E305" i="8"/>
  <c r="E244" i="8" l="1"/>
  <c r="F249" i="8"/>
  <c r="E248" i="8"/>
  <c r="D59" i="9"/>
  <c r="J27" i="8" l="1"/>
  <c r="I27" i="8"/>
  <c r="E27" i="8"/>
  <c r="J22" i="8"/>
  <c r="I22" i="8"/>
  <c r="E22" i="8"/>
  <c r="J19" i="8"/>
  <c r="I19" i="8"/>
  <c r="E19" i="8"/>
  <c r="H13" i="8"/>
  <c r="F13" i="8"/>
  <c r="E13" i="8"/>
  <c r="E10" i="8"/>
  <c r="E116" i="8" l="1"/>
  <c r="E117" i="8"/>
  <c r="E118" i="8"/>
  <c r="E119" i="8"/>
  <c r="E120" i="8"/>
  <c r="E121" i="8"/>
  <c r="E122" i="8"/>
  <c r="E123" i="8"/>
  <c r="E124" i="8"/>
  <c r="E125" i="8"/>
  <c r="E126" i="8"/>
  <c r="E127" i="8"/>
  <c r="E128" i="8"/>
  <c r="E129" i="8"/>
  <c r="E130" i="8"/>
  <c r="E131" i="8"/>
  <c r="E132" i="8"/>
  <c r="E133" i="8"/>
  <c r="E134" i="8"/>
  <c r="E135" i="8"/>
  <c r="E136" i="8"/>
  <c r="E137" i="8"/>
  <c r="E148" i="8"/>
  <c r="E149" i="8"/>
  <c r="E150" i="8"/>
  <c r="E151" i="8"/>
  <c r="E152" i="8"/>
  <c r="E153" i="8"/>
  <c r="E154" i="8"/>
  <c r="E155" i="8"/>
  <c r="E156" i="8"/>
  <c r="E157" i="8"/>
  <c r="E158" i="8"/>
  <c r="E159" i="8"/>
  <c r="E160" i="8"/>
  <c r="E161" i="8"/>
  <c r="E162" i="8"/>
  <c r="E163" i="8"/>
  <c r="E164" i="8"/>
  <c r="E165" i="8"/>
  <c r="E166" i="8"/>
  <c r="E167" i="8"/>
  <c r="E168" i="8"/>
  <c r="E169" i="8"/>
  <c r="E170" i="8"/>
  <c r="E171" i="8"/>
  <c r="E172" i="8"/>
  <c r="E173" i="8"/>
  <c r="E174" i="8"/>
  <c r="E175" i="8"/>
  <c r="E176" i="8"/>
  <c r="E177" i="8"/>
  <c r="E178" i="8"/>
  <c r="E179" i="8"/>
  <c r="E180" i="8"/>
  <c r="E181" i="8"/>
  <c r="E182" i="8"/>
  <c r="E183" i="8"/>
  <c r="E184" i="8"/>
  <c r="E185" i="8"/>
  <c r="E186" i="8"/>
  <c r="E187" i="8"/>
  <c r="E188" i="8"/>
  <c r="E189" i="8"/>
  <c r="E190" i="8"/>
  <c r="E191" i="8"/>
  <c r="E192" i="8"/>
  <c r="E193" i="8"/>
  <c r="E194" i="8"/>
  <c r="E195" i="8"/>
  <c r="E196" i="8"/>
  <c r="E197" i="8"/>
  <c r="E198" i="8"/>
  <c r="E199" i="8"/>
  <c r="E200" i="8"/>
  <c r="E201" i="8"/>
  <c r="E202" i="8"/>
  <c r="E203" i="8"/>
  <c r="E204" i="8"/>
  <c r="E205" i="8"/>
  <c r="E206" i="8"/>
  <c r="E207" i="8"/>
  <c r="E208" i="8"/>
  <c r="E209" i="8"/>
  <c r="E210" i="8"/>
  <c r="E211" i="8"/>
  <c r="E212" i="8"/>
  <c r="E213" i="8"/>
  <c r="E214" i="8"/>
  <c r="E215" i="8"/>
  <c r="E216" i="8"/>
  <c r="E217" i="8"/>
  <c r="E218" i="8"/>
  <c r="E219" i="8"/>
  <c r="E220" i="8"/>
  <c r="E221" i="8"/>
  <c r="E222" i="8"/>
  <c r="E223" i="8"/>
  <c r="E224" i="8"/>
  <c r="E225" i="8"/>
  <c r="E226" i="8"/>
  <c r="E227" i="8"/>
  <c r="E228" i="8"/>
  <c r="E229" i="8"/>
  <c r="E230" i="8"/>
  <c r="E231" i="8"/>
  <c r="E232" i="8"/>
  <c r="E245" i="8"/>
  <c r="E246" i="8"/>
  <c r="E247" i="8"/>
  <c r="E249" i="8"/>
  <c r="E250" i="8"/>
  <c r="E251" i="8"/>
  <c r="E252" i="8"/>
  <c r="E253" i="8"/>
  <c r="E254" i="8"/>
  <c r="E255" i="8"/>
  <c r="E267" i="8"/>
  <c r="E268" i="8"/>
  <c r="E269" i="8"/>
  <c r="E270" i="8"/>
  <c r="E271" i="8"/>
  <c r="E272" i="8"/>
  <c r="E273" i="8"/>
  <c r="E274" i="8"/>
  <c r="E275" i="8"/>
  <c r="E276" i="8"/>
  <c r="E277" i="8"/>
  <c r="E278" i="8"/>
  <c r="E279" i="8"/>
  <c r="E280" i="8"/>
  <c r="E281" i="8"/>
  <c r="E282" i="8"/>
  <c r="E283" i="8"/>
  <c r="E284" i="8"/>
  <c r="E285" i="8"/>
  <c r="E286" i="8"/>
  <c r="E287" i="8"/>
  <c r="E288" i="8"/>
  <c r="E289" i="8"/>
  <c r="E290" i="8"/>
  <c r="E291" i="8"/>
  <c r="E292" i="8"/>
  <c r="E293" i="8"/>
  <c r="E294" i="8"/>
  <c r="E295" i="8"/>
  <c r="E296" i="8"/>
  <c r="E297" i="8"/>
  <c r="E298" i="8"/>
  <c r="E299" i="8"/>
  <c r="E300" i="8"/>
  <c r="E301" i="8"/>
  <c r="E302" i="8"/>
  <c r="E303" i="8"/>
  <c r="E304" i="8"/>
  <c r="E38" i="8"/>
  <c r="E39" i="8"/>
  <c r="E40" i="8"/>
  <c r="E41" i="8"/>
  <c r="E42" i="8"/>
  <c r="E43" i="8"/>
  <c r="E44" i="8"/>
  <c r="E45" i="8"/>
  <c r="E46" i="8"/>
  <c r="E66" i="8"/>
  <c r="E67" i="8"/>
  <c r="E68" i="8"/>
  <c r="E69" i="8"/>
  <c r="E70" i="8"/>
  <c r="E71" i="8"/>
  <c r="E72" i="8"/>
  <c r="E73" i="8"/>
  <c r="E74" i="8"/>
  <c r="E75" i="8"/>
  <c r="E76" i="8"/>
  <c r="E77" i="8"/>
  <c r="E78" i="8"/>
  <c r="E79" i="8"/>
  <c r="E80" i="8"/>
  <c r="E81" i="8"/>
  <c r="E82" i="8"/>
  <c r="E83" i="8"/>
  <c r="E84" i="8"/>
  <c r="E85" i="8"/>
  <c r="E86" i="8"/>
  <c r="E87" i="8"/>
  <c r="E88" i="8"/>
  <c r="E89" i="8"/>
  <c r="E90" i="8"/>
  <c r="E91" i="8"/>
  <c r="E92" i="8"/>
  <c r="E93" i="8"/>
  <c r="E94" i="8"/>
  <c r="E95" i="8"/>
  <c r="E96" i="8"/>
  <c r="E97" i="8"/>
  <c r="E98" i="8"/>
  <c r="E99" i="8"/>
  <c r="E100" i="8"/>
  <c r="E101" i="8"/>
  <c r="E102" i="8"/>
  <c r="E103" i="8"/>
</calcChain>
</file>

<file path=xl/sharedStrings.xml><?xml version="1.0" encoding="utf-8"?>
<sst xmlns="http://schemas.openxmlformats.org/spreadsheetml/2006/main" count="5351" uniqueCount="1505">
  <si>
    <r>
      <rPr>
        <sz val="9"/>
        <rFont val="宋体"/>
        <family val="3"/>
        <charset val="134"/>
      </rPr>
      <t>2013105-专项业务</t>
    </r>
  </si>
  <si>
    <r>
      <rPr>
        <sz val="9"/>
        <rFont val="宋体"/>
        <family val="3"/>
        <charset val="134"/>
      </rPr>
      <t>50299-其他商品和服务支出</t>
    </r>
  </si>
  <si>
    <r>
      <rPr>
        <sz val="9"/>
        <rFont val="宋体"/>
        <family val="3"/>
        <charset val="134"/>
      </rPr>
      <t>30299-其他商品和服务支出</t>
    </r>
  </si>
  <si>
    <r>
      <rPr>
        <sz val="9"/>
        <rFont val="宋体"/>
        <family val="3"/>
        <charset val="134"/>
      </rPr>
      <t>2013105-专项业务</t>
    </r>
  </si>
  <si>
    <r>
      <rPr>
        <sz val="9"/>
        <rFont val="宋体"/>
        <family val="3"/>
        <charset val="134"/>
      </rPr>
      <t>50502-商品和服务支出</t>
    </r>
  </si>
  <si>
    <r>
      <rPr>
        <sz val="9"/>
        <rFont val="宋体"/>
        <family val="3"/>
        <charset val="134"/>
      </rPr>
      <t>30299-其他商品和服务支出</t>
    </r>
  </si>
  <si>
    <r>
      <rPr>
        <sz val="9"/>
        <rFont val="宋体"/>
        <family val="3"/>
        <charset val="134"/>
      </rPr>
      <t>2050803-培训支出</t>
    </r>
  </si>
  <si>
    <r>
      <rPr>
        <sz val="9"/>
        <rFont val="宋体"/>
        <family val="3"/>
        <charset val="134"/>
      </rPr>
      <t>50203-培训费</t>
    </r>
  </si>
  <si>
    <r>
      <rPr>
        <sz val="9"/>
        <rFont val="宋体"/>
        <family val="3"/>
        <charset val="134"/>
      </rPr>
      <t>30216-培训费</t>
    </r>
  </si>
  <si>
    <r>
      <rPr>
        <sz val="9"/>
        <rFont val="宋体"/>
        <family val="3"/>
        <charset val="134"/>
      </rPr>
      <t>2050803-培训支出</t>
    </r>
  </si>
  <si>
    <r>
      <rPr>
        <sz val="9"/>
        <rFont val="宋体"/>
        <family val="3"/>
        <charset val="134"/>
      </rPr>
      <t>30216-培训费</t>
    </r>
  </si>
  <si>
    <r>
      <rPr>
        <sz val="9"/>
        <rFont val="宋体"/>
        <family val="3"/>
        <charset val="134"/>
      </rPr>
      <t>2080501-行政单位离退休</t>
    </r>
  </si>
  <si>
    <r>
      <rPr>
        <sz val="9"/>
        <rFont val="宋体"/>
        <family val="3"/>
        <charset val="134"/>
      </rPr>
      <t>50905-离退休费</t>
    </r>
  </si>
  <si>
    <r>
      <rPr>
        <sz val="9"/>
        <rFont val="宋体"/>
        <family val="3"/>
        <charset val="134"/>
      </rPr>
      <t>30302-退休费</t>
    </r>
  </si>
  <si>
    <r>
      <rPr>
        <sz val="9"/>
        <rFont val="宋体"/>
        <family val="3"/>
        <charset val="134"/>
      </rPr>
      <t>2080502-事业单位离退休</t>
    </r>
  </si>
  <si>
    <r>
      <rPr>
        <sz val="9"/>
        <rFont val="宋体"/>
        <family val="3"/>
        <charset val="134"/>
      </rPr>
      <t>2080502-事业单位离退休</t>
    </r>
  </si>
  <si>
    <r>
      <rPr>
        <sz val="9"/>
        <rFont val="宋体"/>
        <family val="3"/>
        <charset val="134"/>
      </rPr>
      <t>30301-离休费</t>
    </r>
  </si>
  <si>
    <r>
      <rPr>
        <sz val="9"/>
        <rFont val="宋体"/>
        <family val="3"/>
        <charset val="134"/>
      </rPr>
      <t>50905-离退休费</t>
    </r>
  </si>
  <si>
    <r>
      <rPr>
        <sz val="9"/>
        <rFont val="宋体"/>
        <family val="3"/>
        <charset val="134"/>
      </rPr>
      <t>30302-退休费</t>
    </r>
  </si>
  <si>
    <r>
      <rPr>
        <sz val="9"/>
        <rFont val="宋体"/>
        <family val="3"/>
        <charset val="134"/>
      </rPr>
      <t>50999-其他对个人和家庭的补助</t>
    </r>
  </si>
  <si>
    <r>
      <rPr>
        <sz val="9"/>
        <rFont val="宋体"/>
        <family val="3"/>
        <charset val="134"/>
      </rPr>
      <t>30399-其他对个人和家庭的补助</t>
    </r>
  </si>
  <si>
    <r>
      <rPr>
        <sz val="9"/>
        <rFont val="宋体"/>
        <family val="3"/>
        <charset val="134"/>
      </rPr>
      <t>2080505-机关事业单位基本养老保险缴费支出</t>
    </r>
  </si>
  <si>
    <r>
      <rPr>
        <sz val="9"/>
        <rFont val="宋体"/>
        <family val="3"/>
        <charset val="134"/>
      </rPr>
      <t>50102-社会保障缴费</t>
    </r>
  </si>
  <si>
    <r>
      <rPr>
        <sz val="9"/>
        <rFont val="宋体"/>
        <family val="3"/>
        <charset val="134"/>
      </rPr>
      <t>30108-机关事业单位基本养老保险缴费</t>
    </r>
  </si>
  <si>
    <r>
      <rPr>
        <sz val="9"/>
        <rFont val="宋体"/>
        <family val="3"/>
        <charset val="134"/>
      </rPr>
      <t>2080505-机关事业单位基本养老保险缴费支出</t>
    </r>
  </si>
  <si>
    <r>
      <rPr>
        <sz val="9"/>
        <rFont val="宋体"/>
        <family val="3"/>
        <charset val="134"/>
      </rPr>
      <t>50501-工资福利支出</t>
    </r>
  </si>
  <si>
    <r>
      <rPr>
        <sz val="9"/>
        <rFont val="宋体"/>
        <family val="3"/>
        <charset val="134"/>
      </rPr>
      <t>30108-机关事业单位基本养老保险缴费</t>
    </r>
  </si>
  <si>
    <r>
      <rPr>
        <sz val="9"/>
        <rFont val="宋体"/>
        <family val="3"/>
        <charset val="134"/>
      </rPr>
      <t>2080506-机关事业单位职业年金缴费支出</t>
    </r>
  </si>
  <si>
    <r>
      <rPr>
        <sz val="9"/>
        <rFont val="宋体"/>
        <family val="3"/>
        <charset val="134"/>
      </rPr>
      <t>30109-职业年金缴费</t>
    </r>
  </si>
  <si>
    <r>
      <rPr>
        <sz val="9"/>
        <rFont val="宋体"/>
        <family val="3"/>
        <charset val="134"/>
      </rPr>
      <t>2080506-机关事业单位职业年金缴费支出</t>
    </r>
  </si>
  <si>
    <r>
      <rPr>
        <sz val="9"/>
        <rFont val="宋体"/>
        <family val="3"/>
        <charset val="134"/>
      </rPr>
      <t>30109-职业年金缴费</t>
    </r>
  </si>
  <si>
    <r>
      <rPr>
        <sz val="9"/>
        <rFont val="宋体"/>
        <family val="3"/>
        <charset val="134"/>
      </rPr>
      <t>2080599-其他行政事业单位养老支出</t>
    </r>
  </si>
  <si>
    <r>
      <rPr>
        <sz val="9"/>
        <rFont val="宋体"/>
        <family val="3"/>
        <charset val="134"/>
      </rPr>
      <t>50901-社会福利和救助</t>
    </r>
  </si>
  <si>
    <r>
      <rPr>
        <sz val="9"/>
        <rFont val="宋体"/>
        <family val="3"/>
        <charset val="134"/>
      </rPr>
      <t>30305-生活补助</t>
    </r>
  </si>
  <si>
    <r>
      <rPr>
        <sz val="9"/>
        <rFont val="宋体"/>
        <family val="3"/>
        <charset val="134"/>
      </rPr>
      <t>2081199-其他残疾人事业支出</t>
    </r>
  </si>
  <si>
    <r>
      <rPr>
        <sz val="9"/>
        <rFont val="宋体"/>
        <family val="3"/>
        <charset val="134"/>
      </rPr>
      <t>2100101-行政运行</t>
    </r>
  </si>
  <si>
    <r>
      <rPr>
        <sz val="9"/>
        <rFont val="宋体"/>
        <family val="3"/>
        <charset val="134"/>
      </rPr>
      <t>50101-工资奖金津补贴</t>
    </r>
  </si>
  <si>
    <r>
      <rPr>
        <sz val="9"/>
        <rFont val="宋体"/>
        <family val="3"/>
        <charset val="134"/>
      </rPr>
      <t>30101-基本工资</t>
    </r>
  </si>
  <si>
    <r>
      <rPr>
        <sz val="9"/>
        <rFont val="宋体"/>
        <family val="3"/>
        <charset val="134"/>
      </rPr>
      <t>2100101-行政运行</t>
    </r>
  </si>
  <si>
    <r>
      <rPr>
        <sz val="9"/>
        <rFont val="宋体"/>
        <family val="3"/>
        <charset val="134"/>
      </rPr>
      <t>50101-工资奖金津补贴</t>
    </r>
  </si>
  <si>
    <r>
      <rPr>
        <sz val="9"/>
        <rFont val="宋体"/>
        <family val="3"/>
        <charset val="134"/>
      </rPr>
      <t>30102-津贴补贴</t>
    </r>
  </si>
  <si>
    <r>
      <rPr>
        <sz val="9"/>
        <rFont val="宋体"/>
        <family val="3"/>
        <charset val="134"/>
      </rPr>
      <t>30103-奖金</t>
    </r>
  </si>
  <si>
    <r>
      <rPr>
        <sz val="9"/>
        <rFont val="宋体"/>
        <family val="3"/>
        <charset val="134"/>
      </rPr>
      <t>30107-绩效工资</t>
    </r>
  </si>
  <si>
    <r>
      <rPr>
        <sz val="9"/>
        <rFont val="宋体"/>
        <family val="3"/>
        <charset val="134"/>
      </rPr>
      <t>30112-其他社会保障缴费</t>
    </r>
  </si>
  <si>
    <r>
      <rPr>
        <sz val="9"/>
        <rFont val="宋体"/>
        <family val="3"/>
        <charset val="134"/>
      </rPr>
      <t>50201-办公经费</t>
    </r>
  </si>
  <si>
    <r>
      <rPr>
        <sz val="9"/>
        <rFont val="宋体"/>
        <family val="3"/>
        <charset val="134"/>
      </rPr>
      <t>30201-办公费</t>
    </r>
  </si>
  <si>
    <r>
      <rPr>
        <sz val="9"/>
        <rFont val="宋体"/>
        <family val="3"/>
        <charset val="134"/>
      </rPr>
      <t>50201-办公经费</t>
    </r>
  </si>
  <si>
    <r>
      <rPr>
        <sz val="9"/>
        <rFont val="宋体"/>
        <family val="3"/>
        <charset val="134"/>
      </rPr>
      <t>30202-印刷费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</si>
  <si>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</si>
  <si>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</si>
  <si>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</si>
  <si>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</si>
  <si>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30211-差旅费</t>
    </r>
  </si>
  <si>
    <r>
      <rPr>
        <sz val="9"/>
        <rFont val="宋体"/>
        <family val="3"/>
        <charset val="134"/>
      </rPr>
      <t>30214-租赁费</t>
    </r>
  </si>
  <si>
    <r>
      <rPr>
        <sz val="9"/>
        <rFont val="宋体"/>
        <family val="3"/>
        <charset val="134"/>
      </rPr>
      <t>30228-工会经费</t>
    </r>
  </si>
  <si>
    <r>
      <rPr>
        <sz val="9"/>
        <rFont val="宋体"/>
        <family val="3"/>
        <charset val="134"/>
      </rPr>
      <t>30239-其他交通费用</t>
    </r>
  </si>
  <si>
    <r>
      <rPr>
        <sz val="9"/>
        <rFont val="宋体"/>
        <family val="3"/>
        <charset val="134"/>
      </rPr>
      <t>50202-会议费</t>
    </r>
  </si>
  <si>
    <r>
      <rPr>
        <sz val="9"/>
        <rFont val="宋体"/>
        <family val="3"/>
        <charset val="134"/>
      </rPr>
      <t>30215-会议费</t>
    </r>
  </si>
  <si>
    <r>
      <rPr>
        <sz val="9"/>
        <rFont val="宋体"/>
        <family val="3"/>
        <charset val="134"/>
      </rPr>
      <t>50208-公务用车运行维护费</t>
    </r>
  </si>
  <si>
    <r>
      <rPr>
        <sz val="9"/>
        <rFont val="宋体"/>
        <family val="3"/>
        <charset val="134"/>
      </rPr>
      <t>30231-公务用车运行维护费</t>
    </r>
  </si>
  <si>
    <r>
      <rPr>
        <sz val="9"/>
        <rFont val="宋体"/>
        <family val="3"/>
        <charset val="134"/>
      </rPr>
      <t>50209-维修（护）费</t>
    </r>
  </si>
  <si>
    <r>
      <rPr>
        <sz val="9"/>
        <rFont val="宋体"/>
        <family val="3"/>
        <charset val="134"/>
      </rPr>
      <t>30213-维修（护）费</t>
    </r>
  </si>
  <si>
    <r>
      <rPr>
        <sz val="9"/>
        <rFont val="宋体"/>
        <family val="3"/>
        <charset val="134"/>
      </rPr>
      <t>50299-其他商品和服务支出</t>
    </r>
  </si>
  <si>
    <r>
      <rPr>
        <sz val="9"/>
        <rFont val="宋体"/>
        <family val="3"/>
        <charset val="134"/>
      </rPr>
      <t>50901-社会福利和救助</t>
    </r>
  </si>
  <si>
    <r>
      <rPr>
        <sz val="9"/>
        <rFont val="宋体"/>
        <family val="3"/>
        <charset val="134"/>
      </rPr>
      <t>30309-奖励金</t>
    </r>
  </si>
  <si>
    <r>
      <rPr>
        <sz val="9"/>
        <rFont val="宋体"/>
        <family val="3"/>
        <charset val="134"/>
      </rPr>
      <t>2100199-其他卫生健康管理事务支出</t>
    </r>
  </si>
  <si>
    <r>
      <rPr>
        <sz val="9"/>
        <rFont val="宋体"/>
        <family val="3"/>
        <charset val="134"/>
      </rPr>
      <t>30209-物业管理费</t>
    </r>
  </si>
  <si>
    <r>
      <rPr>
        <sz val="9"/>
        <rFont val="宋体"/>
        <family val="3"/>
        <charset val="134"/>
      </rPr>
      <t>2100199-其他卫生健康管理事务支出</t>
    </r>
  </si>
  <si>
    <r>
      <rPr>
        <sz val="9"/>
        <rFont val="宋体"/>
        <family val="3"/>
        <charset val="134"/>
      </rPr>
      <t>30101-基本工资</t>
    </r>
  </si>
  <si>
    <r>
      <rPr>
        <sz val="9"/>
        <rFont val="宋体"/>
        <family val="3"/>
        <charset val="134"/>
      </rPr>
      <t>50501-工资福利支出</t>
    </r>
  </si>
  <si>
    <r>
      <rPr>
        <sz val="9"/>
        <rFont val="宋体"/>
        <family val="3"/>
        <charset val="134"/>
      </rPr>
      <t>30102-津贴补贴</t>
    </r>
  </si>
  <si>
    <r>
      <rPr>
        <sz val="9"/>
        <rFont val="宋体"/>
        <family val="3"/>
        <charset val="134"/>
      </rPr>
      <t>50502-商品和服务支出</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</si>
  <si>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</si>
  <si>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</si>
  <si>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</si>
  <si>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30213-维修（护）费</t>
    </r>
  </si>
  <si>
    <r>
      <rPr>
        <sz val="9"/>
        <rFont val="宋体"/>
        <family val="3"/>
        <charset val="134"/>
      </rPr>
      <t>30228-工会经费</t>
    </r>
  </si>
  <si>
    <r>
      <rPr>
        <sz val="9"/>
        <rFont val="宋体"/>
        <family val="3"/>
        <charset val="134"/>
      </rPr>
      <t>30231-公务用车运行维护费</t>
    </r>
  </si>
  <si>
    <r>
      <rPr>
        <sz val="9"/>
        <rFont val="宋体"/>
        <family val="3"/>
        <charset val="134"/>
      </rPr>
      <t>2100201-综合医院</t>
    </r>
  </si>
  <si>
    <r>
      <rPr>
        <sz val="9"/>
        <rFont val="宋体"/>
        <family val="3"/>
        <charset val="134"/>
      </rPr>
      <t>2100201-综合医院</t>
    </r>
  </si>
  <si>
    <r>
      <rPr>
        <sz val="9"/>
        <rFont val="宋体"/>
        <family val="3"/>
        <charset val="134"/>
      </rPr>
      <t>30107-绩效工资</t>
    </r>
  </si>
  <si>
    <r>
      <rPr>
        <sz val="9"/>
        <rFont val="宋体"/>
        <family val="3"/>
        <charset val="134"/>
      </rPr>
      <t>30110-职工基本医疗保险缴费</t>
    </r>
  </si>
  <si>
    <r>
      <rPr>
        <sz val="9"/>
        <rFont val="宋体"/>
        <family val="3"/>
        <charset val="134"/>
      </rPr>
      <t>30309-奖励金</t>
    </r>
  </si>
  <si>
    <r>
      <rPr>
        <sz val="9"/>
        <rFont val="宋体"/>
        <family val="3"/>
        <charset val="134"/>
      </rPr>
      <t>2100202-中医（民族）医院</t>
    </r>
  </si>
  <si>
    <r>
      <rPr>
        <sz val="9"/>
        <rFont val="宋体"/>
        <family val="3"/>
        <charset val="134"/>
      </rPr>
      <t>2100202-中医（民族）医院</t>
    </r>
  </si>
  <si>
    <r>
      <rPr>
        <sz val="9"/>
        <rFont val="宋体"/>
        <family val="3"/>
        <charset val="134"/>
      </rPr>
      <t>2100205-精神病医院</t>
    </r>
  </si>
  <si>
    <r>
      <rPr>
        <sz val="9"/>
        <rFont val="宋体"/>
        <family val="3"/>
        <charset val="134"/>
      </rPr>
      <t>2100205-精神病医院</t>
    </r>
  </si>
  <si>
    <r>
      <rPr>
        <sz val="9"/>
        <rFont val="宋体"/>
        <family val="3"/>
        <charset val="134"/>
      </rPr>
      <t>30112-其他社会保障缴费</t>
    </r>
  </si>
  <si>
    <t xml:space="preserve">
</t>
  </si>
  <si>
    <r>
      <rPr>
        <sz val="9"/>
        <rFont val="宋体"/>
        <family val="3"/>
        <charset val="134"/>
      </rPr>
      <t>2100399-其他基层医疗卫生机构支出</t>
    </r>
  </si>
  <si>
    <r>
      <rPr>
        <sz val="9"/>
        <rFont val="宋体"/>
        <family val="3"/>
        <charset val="134"/>
      </rPr>
      <t>2100408-基本公共卫生服务</t>
    </r>
  </si>
  <si>
    <r>
      <rPr>
        <sz val="9"/>
        <rFont val="宋体"/>
        <family val="3"/>
        <charset val="134"/>
      </rPr>
      <t>50204-专用材料购置费</t>
    </r>
  </si>
  <si>
    <r>
      <rPr>
        <sz val="9"/>
        <rFont val="宋体"/>
        <family val="3"/>
        <charset val="134"/>
      </rPr>
      <t>30218-专用材料费</t>
    </r>
  </si>
  <si>
    <r>
      <rPr>
        <sz val="9"/>
        <rFont val="宋体"/>
        <family val="3"/>
        <charset val="134"/>
      </rPr>
      <t>2100799-其他计划生育事务支出</t>
    </r>
  </si>
  <si>
    <r>
      <rPr>
        <sz val="9"/>
        <rFont val="宋体"/>
        <family val="3"/>
        <charset val="134"/>
      </rPr>
      <t>30306-救济费</t>
    </r>
  </si>
  <si>
    <r>
      <rPr>
        <sz val="9"/>
        <rFont val="宋体"/>
        <family val="3"/>
        <charset val="134"/>
      </rPr>
      <t>50205-委托业务费</t>
    </r>
  </si>
  <si>
    <r>
      <rPr>
        <sz val="9"/>
        <rFont val="宋体"/>
        <family val="3"/>
        <charset val="134"/>
      </rPr>
      <t>30227-委托业务费</t>
    </r>
  </si>
  <si>
    <r>
      <rPr>
        <sz val="9"/>
        <rFont val="宋体"/>
        <family val="3"/>
        <charset val="134"/>
      </rPr>
      <t>2101901-托育机构</t>
    </r>
  </si>
  <si>
    <r>
      <rPr>
        <sz val="9"/>
        <rFont val="宋体"/>
        <family val="3"/>
        <charset val="134"/>
      </rPr>
      <t>50102-社会保障缴费</t>
    </r>
  </si>
  <si>
    <r>
      <rPr>
        <sz val="9"/>
        <rFont val="宋体"/>
        <family val="3"/>
        <charset val="134"/>
      </rPr>
      <t>2109999-其他卫生健康支出</t>
    </r>
  </si>
  <si>
    <r>
      <rPr>
        <sz val="9"/>
        <rFont val="宋体"/>
        <family val="3"/>
        <charset val="134"/>
      </rPr>
      <t>30226-劳务费</t>
    </r>
  </si>
  <si>
    <r>
      <rPr>
        <sz val="9"/>
        <rFont val="宋体"/>
        <family val="3"/>
        <charset val="134"/>
      </rPr>
      <t>50306-设备购置</t>
    </r>
  </si>
  <si>
    <r>
      <rPr>
        <sz val="9"/>
        <rFont val="宋体"/>
        <family val="3"/>
        <charset val="134"/>
      </rPr>
      <t>2101704-中医（民族医）药专项</t>
    </r>
  </si>
  <si>
    <r>
      <rPr>
        <sz val="9"/>
        <rFont val="宋体"/>
        <family val="3"/>
        <charset val="134"/>
      </rPr>
      <t>2100409-重大公共卫生服务</t>
    </r>
  </si>
  <si>
    <r>
      <rPr>
        <sz val="9"/>
        <rFont val="宋体"/>
        <family val="3"/>
        <charset val="134"/>
      </rPr>
      <t>30305-生活补助</t>
    </r>
  </si>
  <si>
    <r>
      <rPr>
        <sz val="9"/>
        <rFont val="宋体"/>
        <family val="3"/>
        <charset val="134"/>
      </rPr>
      <t>2240703-自然灾害救灾补助</t>
    </r>
  </si>
  <si>
    <r>
      <rPr>
        <sz val="9"/>
        <rFont val="宋体"/>
        <family val="3"/>
        <charset val="134"/>
      </rPr>
      <t>2101999-其他育幼服务支出</t>
    </r>
  </si>
  <si>
    <r>
      <rPr>
        <sz val="9"/>
        <rFont val="宋体"/>
        <family val="3"/>
        <charset val="134"/>
      </rPr>
      <t>31003-专用设备购置</t>
    </r>
  </si>
  <si>
    <r>
      <rPr>
        <sz val="9"/>
        <rFont val="宋体"/>
        <family val="3"/>
        <charset val="134"/>
      </rPr>
      <t>院前急救医疗服务配备担架员工资</t>
    </r>
  </si>
  <si>
    <r>
      <rPr>
        <sz val="9"/>
        <rFont val="宋体"/>
        <family val="3"/>
        <charset val="134"/>
      </rPr>
      <t>差额单位医疗保险</t>
    </r>
  </si>
  <si>
    <r>
      <rPr>
        <sz val="9"/>
        <rFont val="宋体"/>
        <family val="3"/>
        <charset val="134"/>
      </rPr>
      <t>2100401-疾病预防控制机构</t>
    </r>
  </si>
  <si>
    <r>
      <rPr>
        <sz val="9"/>
        <rFont val="宋体"/>
        <family val="3"/>
        <charset val="134"/>
      </rPr>
      <t>2100301-城市社区卫生机构</t>
    </r>
  </si>
  <si>
    <r>
      <rPr>
        <sz val="9"/>
        <rFont val="宋体"/>
        <family val="3"/>
        <charset val="134"/>
      </rPr>
      <t>满意度指标</t>
    </r>
  </si>
  <si>
    <r>
      <rPr>
        <sz val="9"/>
        <rFont val="宋体"/>
        <family val="3"/>
        <charset val="134"/>
      </rPr>
      <t>服务对象满意度指标</t>
    </r>
  </si>
  <si>
    <r>
      <rPr>
        <sz val="9"/>
        <rFont val="宋体"/>
        <family val="3"/>
        <charset val="134"/>
      </rPr>
      <t>乡村医生满意度</t>
    </r>
  </si>
  <si>
    <r>
      <rPr>
        <sz val="9"/>
        <rFont val="宋体"/>
        <family val="3"/>
        <charset val="134"/>
      </rPr>
      <t>≥</t>
    </r>
  </si>
  <si>
    <r>
      <rPr>
        <sz val="9"/>
        <rFont val="宋体"/>
        <family val="3"/>
        <charset val="134"/>
      </rPr>
      <t>产出指标</t>
    </r>
  </si>
  <si>
    <r>
      <rPr>
        <sz val="9"/>
        <rFont val="宋体"/>
        <family val="3"/>
        <charset val="134"/>
      </rPr>
      <t>时效指标</t>
    </r>
  </si>
  <si>
    <r>
      <rPr>
        <sz val="9"/>
        <rFont val="宋体"/>
        <family val="3"/>
        <charset val="134"/>
      </rPr>
      <t>质量指标</t>
    </r>
  </si>
  <si>
    <r>
      <rPr>
        <sz val="9"/>
        <rFont val="宋体"/>
        <family val="3"/>
        <charset val="134"/>
      </rPr>
      <t>＝</t>
    </r>
  </si>
  <si>
    <r>
      <rPr>
        <sz val="9"/>
        <rFont val="宋体"/>
        <family val="3"/>
        <charset val="134"/>
      </rPr>
      <t>数量指标</t>
    </r>
  </si>
  <si>
    <r>
      <rPr>
        <sz val="9"/>
        <rFont val="宋体"/>
        <family val="3"/>
        <charset val="134"/>
      </rPr>
      <t>效益指标</t>
    </r>
  </si>
  <si>
    <r>
      <rPr>
        <sz val="9"/>
        <rFont val="宋体"/>
        <family val="3"/>
        <charset val="134"/>
      </rPr>
      <t>可持续影响指标</t>
    </r>
  </si>
  <si>
    <r>
      <rPr>
        <sz val="9"/>
        <rFont val="宋体"/>
        <family val="3"/>
        <charset val="134"/>
      </rPr>
      <t>村级医疗服务水平</t>
    </r>
  </si>
  <si>
    <r>
      <rPr>
        <sz val="9"/>
        <rFont val="宋体"/>
        <family val="3"/>
        <charset val="134"/>
      </rPr>
      <t>定性</t>
    </r>
  </si>
  <si>
    <r>
      <rPr>
        <sz val="9"/>
        <rFont val="宋体"/>
        <family val="3"/>
        <charset val="134"/>
      </rPr>
      <t>社会效益指标</t>
    </r>
  </si>
  <si>
    <r>
      <rPr>
        <sz val="9"/>
        <rFont val="宋体"/>
        <family val="3"/>
        <charset val="134"/>
      </rPr>
      <t>成本指标</t>
    </r>
  </si>
  <si>
    <r>
      <rPr>
        <sz val="9"/>
        <rFont val="宋体"/>
        <family val="3"/>
        <charset val="134"/>
      </rPr>
      <t>经济成本指标</t>
    </r>
  </si>
  <si>
    <r>
      <rPr>
        <sz val="9"/>
        <rFont val="宋体"/>
        <family val="3"/>
        <charset val="134"/>
      </rPr>
      <t>提高基本避孕药具服务可及性，使育龄群众获得规范、适宜的避孕服务，增强育龄群众预防非意愿妊娠的意识和能力，促进育龄夫妻保持适当生育间隔，保护女性健康和生育能力，保障母婴健康。</t>
    </r>
  </si>
  <si>
    <r>
      <rPr>
        <sz val="9"/>
        <rFont val="宋体"/>
        <family val="3"/>
        <charset val="134"/>
      </rPr>
      <t>满意度指标</t>
    </r>
  </si>
  <si>
    <r>
      <rPr>
        <sz val="9"/>
        <rFont val="宋体"/>
        <family val="3"/>
        <charset val="134"/>
      </rPr>
      <t>服务对象满意度指标</t>
    </r>
  </si>
  <si>
    <r>
      <rPr>
        <sz val="9"/>
        <rFont val="宋体"/>
        <family val="3"/>
        <charset val="134"/>
      </rPr>
      <t>≥</t>
    </r>
  </si>
  <si>
    <r>
      <rPr>
        <sz val="9"/>
        <rFont val="宋体"/>
        <family val="3"/>
        <charset val="134"/>
      </rPr>
      <t>产出指标</t>
    </r>
  </si>
  <si>
    <r>
      <rPr>
        <sz val="9"/>
        <rFont val="宋体"/>
        <family val="3"/>
        <charset val="134"/>
      </rPr>
      <t>质量指标</t>
    </r>
  </si>
  <si>
    <r>
      <rPr>
        <sz val="9"/>
        <rFont val="宋体"/>
        <family val="3"/>
        <charset val="134"/>
      </rPr>
      <t>定性</t>
    </r>
  </si>
  <si>
    <r>
      <rPr>
        <sz val="9"/>
        <rFont val="宋体"/>
        <family val="3"/>
        <charset val="134"/>
      </rPr>
      <t>时效指标</t>
    </r>
  </si>
  <si>
    <r>
      <rPr>
        <sz val="9"/>
        <rFont val="宋体"/>
        <family val="3"/>
        <charset val="134"/>
      </rPr>
      <t>数量指标</t>
    </r>
  </si>
  <si>
    <r>
      <rPr>
        <sz val="9"/>
        <rFont val="宋体"/>
        <family val="3"/>
        <charset val="134"/>
      </rPr>
      <t>效益指标</t>
    </r>
  </si>
  <si>
    <r>
      <rPr>
        <sz val="9"/>
        <rFont val="宋体"/>
        <family val="3"/>
        <charset val="134"/>
      </rPr>
      <t>可持续影响指标</t>
    </r>
  </si>
  <si>
    <r>
      <rPr>
        <sz val="9"/>
        <rFont val="宋体"/>
        <family val="3"/>
        <charset val="134"/>
      </rPr>
      <t>社会效益指标</t>
    </r>
  </si>
  <si>
    <r>
      <rPr>
        <sz val="9"/>
        <rFont val="宋体"/>
        <family val="3"/>
        <charset val="134"/>
      </rPr>
      <t>成本指标</t>
    </r>
  </si>
  <si>
    <r>
      <rPr>
        <sz val="9"/>
        <rFont val="宋体"/>
        <family val="3"/>
        <charset val="134"/>
      </rPr>
      <t>经济成本指标</t>
    </r>
  </si>
  <si>
    <r>
      <rPr>
        <sz val="9"/>
        <rFont val="宋体"/>
        <family val="3"/>
        <charset val="134"/>
      </rPr>
      <t>≤</t>
    </r>
  </si>
  <si>
    <r>
      <rPr>
        <sz val="9"/>
        <rFont val="宋体"/>
        <family val="3"/>
        <charset val="134"/>
      </rPr>
      <t>依据《北京市卫生和计划生育委员会关于落实全面开展预防艾滋病、梅毒和乙肝母婴传播工作的通知》文件精神，为了实现进一步控制艾滋病、梅毒和乙肝母婴传播，力争在儿童中实现“零艾滋”、消除儿童新发感染；降低孕产妇和5岁以下儿童死亡率，提高出生人口素质，保护妇女儿童健康。申请项目资金37.8万元，主要用于为孕产妇免费提供艾滋病、梅毒和乙肝筛查以及感染孕产妇与所生儿童的综合干预服务。</t>
    </r>
  </si>
  <si>
    <r>
      <rPr>
        <sz val="9"/>
        <rFont val="宋体"/>
        <family val="3"/>
        <charset val="134"/>
      </rPr>
      <t>服务对象满意率</t>
    </r>
  </si>
  <si>
    <r>
      <rPr>
        <sz val="9"/>
        <rFont val="宋体"/>
        <family val="3"/>
        <charset val="134"/>
      </rPr>
      <t>＝</t>
    </r>
  </si>
  <si>
    <r>
      <rPr>
        <sz val="9"/>
        <rFont val="宋体"/>
        <family val="3"/>
        <charset val="134"/>
      </rPr>
      <t>≤</t>
    </r>
  </si>
  <si>
    <r>
      <rPr>
        <sz val="9"/>
        <rFont val="宋体"/>
        <family val="3"/>
        <charset val="134"/>
      </rPr>
      <t>社会成本指标</t>
    </r>
  </si>
  <si>
    <r>
      <rPr>
        <sz val="9"/>
        <rFont val="宋体"/>
        <family val="3"/>
        <charset val="134"/>
      </rPr>
      <t>项目资金分配调整时间</t>
    </r>
  </si>
  <si>
    <r>
      <rPr>
        <sz val="9"/>
        <rFont val="宋体"/>
        <family val="3"/>
        <charset val="134"/>
      </rPr>
      <t>政府办基层医疗卫生机构实施国家基本药物制度覆盖率</t>
    </r>
  </si>
  <si>
    <r>
      <rPr>
        <sz val="9"/>
        <rFont val="宋体"/>
        <family val="3"/>
        <charset val="134"/>
      </rPr>
      <t>国家基本药物制度在基层持续实施</t>
    </r>
  </si>
  <si>
    <r>
      <rPr>
        <sz val="9"/>
        <rFont val="宋体"/>
        <family val="3"/>
        <charset val="134"/>
      </rPr>
      <t>经济效益指标</t>
    </r>
  </si>
  <si>
    <r>
      <rPr>
        <sz val="9"/>
        <rFont val="宋体"/>
        <family val="3"/>
        <charset val="134"/>
      </rPr>
      <t>乡村医生收入</t>
    </r>
  </si>
  <si>
    <r>
      <rPr>
        <sz val="9"/>
        <rFont val="宋体"/>
        <family val="3"/>
        <charset val="134"/>
      </rPr>
      <t>深入贯彻落实新时代党的卫生与健康工作方针，强化医疗卫生服务能力。落实中共中央办公厅、国务院办公厅《关于进一步完善医疗卫生服务体系的意见》等文件要求，持续提高医疗卫生机构防病治病和健康管理能力等，提升应对突发公共卫生安全事件能力。</t>
    </r>
  </si>
  <si>
    <r>
      <rPr>
        <sz val="9"/>
        <rFont val="宋体"/>
        <family val="3"/>
        <charset val="134"/>
      </rPr>
      <t>家庭医生签约服务满意度</t>
    </r>
  </si>
  <si>
    <r>
      <rPr>
        <sz val="9"/>
        <rFont val="宋体"/>
        <family val="3"/>
        <charset val="134"/>
      </rPr>
      <t>村卫生室纳入一体化管理比例</t>
    </r>
  </si>
  <si>
    <r>
      <rPr>
        <sz val="9"/>
        <rFont val="宋体"/>
        <family val="3"/>
        <charset val="134"/>
      </rPr>
      <t>常住人口家庭医生签约覆盖率</t>
    </r>
  </si>
  <si>
    <r>
      <rPr>
        <sz val="9"/>
        <rFont val="宋体"/>
        <family val="3"/>
        <charset val="134"/>
      </rPr>
      <t>优质医疗资源下沉，医疗卫生机构功能完善，基础设施条件改善</t>
    </r>
  </si>
  <si>
    <r>
      <rPr>
        <sz val="9"/>
        <rFont val="宋体"/>
        <family val="3"/>
        <charset val="134"/>
      </rPr>
      <t>目标1：适龄儿童国家免疫规划疫苗接种率不低于90%。 目标2：有效控制艾滋病疫情，全国艾滋病疫情继续控制在低水平，进一步减少结核感染、患病和死亡，切实降低结核病疾病负担，提高人民群众健康水平，促进国民经济发展和社会和谐稳定。 目标3：开展吸血病查灭螺，降低传播风险，查治包虫病病人，开展包虫病传染源管理。 目标4：开展急性呼吸道传染病监测、病毒性传染病监测、细菌性传染病监测、病媒生物监测、新冠病毒抗体血清流行病学调查。开展鼠疫、人禽流感、SARS等传染病、疟疾及其他寄生虫、饮用水、环境卫生与学校卫生、伤害监测。</t>
    </r>
  </si>
  <si>
    <r>
      <rPr>
        <sz val="9"/>
        <rFont val="宋体"/>
        <family val="3"/>
        <charset val="134"/>
      </rPr>
      <t>市级任务达标率</t>
    </r>
  </si>
  <si>
    <r>
      <rPr>
        <sz val="9"/>
        <rFont val="宋体"/>
        <family val="3"/>
        <charset val="134"/>
      </rPr>
      <t>各种培训满意度</t>
    </r>
  </si>
  <si>
    <r>
      <rPr>
        <sz val="9"/>
        <rFont val="宋体"/>
        <family val="3"/>
        <charset val="134"/>
      </rPr>
      <t>艾滋病疫情处于低流行水平</t>
    </r>
  </si>
  <si>
    <r>
      <rPr>
        <sz val="9"/>
        <rFont val="宋体"/>
        <family val="3"/>
        <charset val="134"/>
      </rPr>
      <t>通过实施育儿补贴项目，支持降低家庭生育养育成本，推动完善生育支持政策体系，促进人口高质量发展。</t>
    </r>
  </si>
  <si>
    <r>
      <rPr>
        <sz val="9"/>
        <rFont val="宋体"/>
        <family val="3"/>
        <charset val="134"/>
      </rPr>
      <t>保障担架工工资</t>
    </r>
  </si>
  <si>
    <r>
      <rPr>
        <sz val="9"/>
        <rFont val="宋体"/>
        <family val="3"/>
        <charset val="134"/>
      </rPr>
      <t>担架工人数</t>
    </r>
  </si>
  <si>
    <r>
      <rPr>
        <sz val="9"/>
        <rFont val="宋体"/>
        <family val="3"/>
        <charset val="134"/>
      </rPr>
      <t>担架工工资</t>
    </r>
  </si>
  <si>
    <r>
      <rPr>
        <sz val="9"/>
        <rFont val="宋体"/>
        <family val="3"/>
        <charset val="134"/>
      </rPr>
      <t>患者满意度</t>
    </r>
  </si>
  <si>
    <r>
      <rPr>
        <sz val="9"/>
        <rFont val="宋体"/>
        <family val="3"/>
        <charset val="134"/>
      </rPr>
      <t>保障人员保险</t>
    </r>
  </si>
  <si>
    <r>
      <rPr>
        <sz val="9"/>
        <rFont val="宋体"/>
        <family val="3"/>
        <charset val="134"/>
      </rPr>
      <t>养老保险拨款金额</t>
    </r>
  </si>
  <si>
    <r>
      <rPr>
        <sz val="9"/>
        <rFont val="宋体"/>
        <family val="3"/>
        <charset val="134"/>
      </rPr>
      <t>享受财政拨款养老保险职工人数</t>
    </r>
  </si>
  <si>
    <r>
      <rPr>
        <sz val="9"/>
        <rFont val="宋体"/>
        <family val="3"/>
        <charset val="134"/>
      </rPr>
      <t>在编职工满意度</t>
    </r>
  </si>
  <si>
    <r>
      <rPr>
        <sz val="9"/>
        <rFont val="宋体"/>
        <family val="3"/>
        <charset val="134"/>
      </rPr>
      <t>保障在编职工基本待遇</t>
    </r>
  </si>
  <si>
    <r>
      <rPr>
        <sz val="9"/>
        <rFont val="宋体"/>
        <family val="3"/>
        <charset val="134"/>
      </rPr>
      <t>保障人员保险</t>
    </r>
  </si>
  <si>
    <r>
      <rPr>
        <sz val="9"/>
        <rFont val="宋体"/>
        <family val="3"/>
        <charset val="134"/>
      </rPr>
      <t>保障在编职工基本待遇</t>
    </r>
  </si>
  <si>
    <r>
      <rPr>
        <sz val="9"/>
        <rFont val="宋体"/>
        <family val="3"/>
        <charset val="134"/>
      </rPr>
      <t>医疗保险拨款金额</t>
    </r>
  </si>
  <si>
    <r>
      <rPr>
        <sz val="9"/>
        <rFont val="宋体"/>
        <family val="3"/>
        <charset val="134"/>
      </rPr>
      <t>享受财政拨医疗保险职工人数</t>
    </r>
  </si>
  <si>
    <r>
      <rPr>
        <sz val="9"/>
        <rFont val="宋体"/>
        <family val="3"/>
        <charset val="134"/>
      </rPr>
      <t>在编职工满意度</t>
    </r>
  </si>
  <si>
    <r>
      <rPr>
        <sz val="9"/>
        <rFont val="宋体"/>
        <family val="3"/>
        <charset val="134"/>
      </rPr>
      <t>职业年金拨款金额</t>
    </r>
  </si>
  <si>
    <r>
      <rPr>
        <sz val="9"/>
        <rFont val="宋体"/>
        <family val="3"/>
        <charset val="134"/>
      </rPr>
      <t>享受财政拨款职业年金职工人数</t>
    </r>
  </si>
  <si>
    <r>
      <rPr>
        <sz val="9"/>
        <rFont val="宋体"/>
        <family val="3"/>
        <charset val="134"/>
      </rPr>
      <t>保障在编人员待遇</t>
    </r>
  </si>
  <si>
    <r>
      <rPr>
        <sz val="9"/>
        <rFont val="宋体"/>
        <family val="3"/>
        <charset val="134"/>
      </rPr>
      <t>保障公共卫生人员基本工资</t>
    </r>
  </si>
  <si>
    <r>
      <rPr>
        <sz val="9"/>
        <rFont val="宋体"/>
        <family val="3"/>
        <charset val="134"/>
      </rPr>
      <t>基本公共卫生拨款金额</t>
    </r>
  </si>
  <si>
    <r>
      <rPr>
        <sz val="9"/>
        <rFont val="宋体"/>
        <family val="3"/>
        <charset val="134"/>
      </rPr>
      <t>基本公共卫生职工满意度</t>
    </r>
  </si>
  <si>
    <r>
      <rPr>
        <sz val="9"/>
        <rFont val="宋体"/>
        <family val="3"/>
        <charset val="134"/>
      </rPr>
      <t>享受财政拨款基本公共卫生职工人数</t>
    </r>
  </si>
  <si>
    <r>
      <rPr>
        <sz val="9"/>
        <rFont val="宋体"/>
        <family val="3"/>
        <charset val="134"/>
      </rPr>
      <t>保障基本公共卫生人员待遇</t>
    </r>
  </si>
  <si>
    <r>
      <rPr>
        <sz val="9"/>
        <rFont val="宋体"/>
        <family val="3"/>
        <charset val="134"/>
      </rPr>
      <t>稳定医疗人员队伍</t>
    </r>
  </si>
  <si>
    <r>
      <rPr>
        <sz val="9"/>
        <rFont val="宋体"/>
        <family val="3"/>
        <charset val="134"/>
      </rPr>
      <t>配备担架工人数工资发放月数</t>
    </r>
  </si>
  <si>
    <r>
      <rPr>
        <sz val="9"/>
        <rFont val="宋体"/>
        <family val="3"/>
        <charset val="134"/>
      </rPr>
      <t>按月缴纳及时完成率</t>
    </r>
  </si>
  <si>
    <r>
      <rPr>
        <sz val="9"/>
        <rFont val="宋体"/>
        <family val="3"/>
        <charset val="134"/>
      </rPr>
      <t>班次配备担架工数量</t>
    </r>
  </si>
  <si>
    <r>
      <rPr>
        <sz val="9"/>
        <rFont val="宋体"/>
        <family val="3"/>
        <charset val="134"/>
      </rPr>
      <t>调查对象对调查工作的满意度</t>
    </r>
  </si>
  <si>
    <r>
      <rPr>
        <sz val="9"/>
        <rFont val="宋体"/>
        <family val="3"/>
        <charset val="134"/>
      </rPr>
      <t>成本控制有效性</t>
    </r>
  </si>
  <si>
    <r>
      <rPr>
        <sz val="9"/>
        <rFont val="宋体"/>
        <family val="3"/>
        <charset val="134"/>
      </rPr>
      <t>养老保险</t>
    </r>
  </si>
  <si>
    <r>
      <rPr>
        <sz val="9"/>
        <rFont val="宋体"/>
        <family val="3"/>
        <charset val="134"/>
      </rPr>
      <t>成本控制有效性</t>
    </r>
  </si>
  <si>
    <r>
      <rPr>
        <sz val="9"/>
        <rFont val="宋体"/>
        <family val="3"/>
        <charset val="134"/>
      </rPr>
      <t>稳定医疗人员队伍</t>
    </r>
  </si>
  <si>
    <r>
      <rPr>
        <sz val="9"/>
        <rFont val="宋体"/>
        <family val="3"/>
        <charset val="134"/>
      </rPr>
      <t>保险按月缴纳及时完成率</t>
    </r>
  </si>
  <si>
    <r>
      <rPr>
        <sz val="9"/>
        <rFont val="宋体"/>
        <family val="3"/>
        <charset val="134"/>
      </rPr>
      <t>在职在编人员机关事业基本养老保险缴纳</t>
    </r>
  </si>
  <si>
    <r>
      <rPr>
        <sz val="9"/>
        <rFont val="宋体"/>
        <family val="3"/>
        <charset val="134"/>
      </rPr>
      <t>保障职工社会保障连续缴纳</t>
    </r>
  </si>
  <si>
    <r>
      <rPr>
        <sz val="9"/>
        <rFont val="宋体"/>
        <family val="3"/>
        <charset val="134"/>
      </rPr>
      <t>调查对象对调查工作的满意度</t>
    </r>
  </si>
  <si>
    <r>
      <rPr>
        <sz val="9"/>
        <rFont val="宋体"/>
        <family val="3"/>
        <charset val="134"/>
      </rPr>
      <t>医疗</t>
    </r>
  </si>
  <si>
    <r>
      <rPr>
        <sz val="9"/>
        <rFont val="宋体"/>
        <family val="3"/>
        <charset val="134"/>
      </rPr>
      <t>成本有效控制</t>
    </r>
  </si>
  <si>
    <r>
      <rPr>
        <sz val="9"/>
        <rFont val="宋体"/>
        <family val="3"/>
        <charset val="134"/>
      </rPr>
      <t>在职在编人员机关事业单位基本医疗保险上缴</t>
    </r>
  </si>
  <si>
    <r>
      <rPr>
        <sz val="9"/>
        <rFont val="宋体"/>
        <family val="3"/>
        <charset val="134"/>
      </rPr>
      <t>保险按月缴纳及时完成率</t>
    </r>
  </si>
  <si>
    <r>
      <rPr>
        <sz val="9"/>
        <rFont val="宋体"/>
        <family val="3"/>
        <charset val="134"/>
      </rPr>
      <t>保障职工社会保障连续缴纳</t>
    </r>
  </si>
  <si>
    <r>
      <rPr>
        <sz val="9"/>
        <rFont val="宋体"/>
        <family val="3"/>
        <charset val="134"/>
      </rPr>
      <t>职业年金</t>
    </r>
  </si>
  <si>
    <r>
      <rPr>
        <sz val="9"/>
        <rFont val="宋体"/>
        <family val="3"/>
        <charset val="134"/>
      </rPr>
      <t>职业年金按月缴纳及时完成率</t>
    </r>
  </si>
  <si>
    <r>
      <rPr>
        <sz val="9"/>
        <rFont val="宋体"/>
        <family val="3"/>
        <charset val="134"/>
      </rPr>
      <t>在职在编人员机关事业单位职业年金</t>
    </r>
  </si>
  <si>
    <r>
      <rPr>
        <sz val="9"/>
        <rFont val="宋体"/>
        <family val="3"/>
        <charset val="134"/>
      </rPr>
      <t>基本工资</t>
    </r>
  </si>
  <si>
    <r>
      <rPr>
        <sz val="9"/>
        <rFont val="宋体"/>
        <family val="3"/>
        <charset val="134"/>
      </rPr>
      <t>在职在编人员机关事业单位基本工资</t>
    </r>
  </si>
  <si>
    <r>
      <rPr>
        <sz val="9"/>
        <rFont val="宋体"/>
        <family val="3"/>
        <charset val="134"/>
      </rPr>
      <t>按月发放基本工资</t>
    </r>
  </si>
  <si>
    <r>
      <rPr>
        <sz val="9"/>
        <rFont val="宋体"/>
        <family val="3"/>
        <charset val="134"/>
      </rPr>
      <t>保障职工按月领取工资</t>
    </r>
  </si>
  <si>
    <r>
      <rPr>
        <sz val="9"/>
        <rFont val="宋体"/>
        <family val="3"/>
        <charset val="134"/>
      </rPr>
      <t>成本可控</t>
    </r>
  </si>
  <si>
    <r>
      <rPr>
        <sz val="9"/>
        <rFont val="宋体"/>
        <family val="3"/>
        <charset val="134"/>
      </rPr>
      <t>改善院前急救条件</t>
    </r>
  </si>
  <si>
    <r>
      <rPr>
        <sz val="9"/>
        <rFont val="宋体"/>
        <family val="3"/>
        <charset val="134"/>
      </rPr>
      <t>配备担架工人数</t>
    </r>
  </si>
  <si>
    <r>
      <rPr>
        <sz val="9"/>
        <rFont val="宋体"/>
        <family val="3"/>
        <charset val="134"/>
      </rPr>
      <t>资金发放及时性</t>
    </r>
  </si>
  <si>
    <r>
      <rPr>
        <sz val="9"/>
        <rFont val="宋体"/>
        <family val="3"/>
        <charset val="134"/>
      </rPr>
      <t>院前急救条件</t>
    </r>
  </si>
  <si>
    <r>
      <rPr>
        <sz val="9"/>
        <rFont val="宋体"/>
        <family val="3"/>
        <charset val="134"/>
      </rPr>
      <t>对急救工作满意度</t>
    </r>
  </si>
  <si>
    <r>
      <rPr>
        <sz val="9"/>
        <rFont val="宋体"/>
        <family val="3"/>
        <charset val="134"/>
      </rPr>
      <t>职工社会保障</t>
    </r>
  </si>
  <si>
    <r>
      <rPr>
        <sz val="9"/>
        <rFont val="宋体"/>
        <family val="3"/>
        <charset val="134"/>
      </rPr>
      <t>基本养老保险</t>
    </r>
  </si>
  <si>
    <r>
      <rPr>
        <sz val="9"/>
        <rFont val="宋体"/>
        <family val="3"/>
        <charset val="134"/>
      </rPr>
      <t>职工满意度</t>
    </r>
  </si>
  <si>
    <r>
      <rPr>
        <sz val="9"/>
        <rFont val="宋体"/>
        <family val="3"/>
        <charset val="134"/>
      </rPr>
      <t>保障职工社会保险连续缴纳</t>
    </r>
  </si>
  <si>
    <r>
      <rPr>
        <sz val="9"/>
        <rFont val="宋体"/>
        <family val="3"/>
        <charset val="134"/>
      </rPr>
      <t>涉及单位</t>
    </r>
  </si>
  <si>
    <r>
      <rPr>
        <sz val="9"/>
        <rFont val="宋体"/>
        <family val="3"/>
        <charset val="134"/>
      </rPr>
      <t>保险按月及时缴纳</t>
    </r>
  </si>
  <si>
    <r>
      <rPr>
        <sz val="9"/>
        <rFont val="宋体"/>
        <family val="3"/>
        <charset val="134"/>
      </rPr>
      <t>保障职工保险连续及时缴纳</t>
    </r>
  </si>
  <si>
    <r>
      <rPr>
        <sz val="9"/>
        <rFont val="宋体"/>
        <family val="3"/>
        <charset val="134"/>
      </rPr>
      <t>职工社会保障</t>
    </r>
  </si>
  <si>
    <r>
      <rPr>
        <sz val="9"/>
        <rFont val="宋体"/>
        <family val="3"/>
        <charset val="134"/>
      </rPr>
      <t>保障职工保险连续及时缴纳</t>
    </r>
  </si>
  <si>
    <r>
      <rPr>
        <sz val="9"/>
        <rFont val="宋体"/>
        <family val="3"/>
        <charset val="134"/>
      </rPr>
      <t>保障按月缴纳</t>
    </r>
  </si>
  <si>
    <r>
      <rPr>
        <sz val="9"/>
        <rFont val="宋体"/>
        <family val="3"/>
        <charset val="134"/>
      </rPr>
      <t>设计单位</t>
    </r>
  </si>
  <si>
    <r>
      <rPr>
        <sz val="9"/>
        <rFont val="宋体"/>
        <family val="3"/>
        <charset val="134"/>
      </rPr>
      <t>基本医疗保险</t>
    </r>
  </si>
  <si>
    <r>
      <rPr>
        <sz val="9"/>
        <rFont val="宋体"/>
        <family val="3"/>
        <charset val="134"/>
      </rPr>
      <t>职工满意度</t>
    </r>
  </si>
  <si>
    <r>
      <rPr>
        <sz val="9"/>
        <rFont val="宋体"/>
        <family val="3"/>
        <charset val="134"/>
      </rPr>
      <t>保障按月及时缴纳</t>
    </r>
  </si>
  <si>
    <r>
      <rPr>
        <sz val="9"/>
        <rFont val="宋体"/>
        <family val="3"/>
        <charset val="134"/>
      </rPr>
      <t>职业年金缴费</t>
    </r>
  </si>
  <si>
    <r>
      <rPr>
        <sz val="9"/>
        <rFont val="宋体"/>
        <family val="3"/>
        <charset val="134"/>
      </rPr>
      <t>项目结算依据《北京市统一医疗服务收费标准》确定，如收费标准有调整，按照北京市最新医疗服务收费标准执行。 为符合条件、准备结婚的适龄男女在婚姻登记环节，提供免费婚前、孕前保健服务。</t>
    </r>
  </si>
  <si>
    <r>
      <rPr>
        <sz val="9"/>
        <rFont val="宋体"/>
        <family val="3"/>
        <charset val="134"/>
      </rPr>
      <t>长效体检每人费用</t>
    </r>
  </si>
  <si>
    <r>
      <rPr>
        <sz val="9"/>
        <rFont val="宋体"/>
        <family val="3"/>
        <charset val="134"/>
      </rPr>
      <t>两癌每人费用</t>
    </r>
  </si>
  <si>
    <r>
      <rPr>
        <sz val="9"/>
        <rFont val="宋体"/>
        <family val="3"/>
        <charset val="134"/>
      </rPr>
      <t>长效体检</t>
    </r>
  </si>
  <si>
    <r>
      <rPr>
        <sz val="9"/>
        <rFont val="宋体"/>
        <family val="3"/>
        <charset val="134"/>
      </rPr>
      <t>体检满意率</t>
    </r>
  </si>
  <si>
    <r>
      <rPr>
        <sz val="9"/>
        <rFont val="宋体"/>
        <family val="3"/>
        <charset val="134"/>
      </rPr>
      <t>孕龄妇女生殖健康水平</t>
    </r>
  </si>
  <si>
    <r>
      <rPr>
        <sz val="9"/>
        <rFont val="宋体"/>
        <family val="3"/>
        <charset val="134"/>
      </rPr>
      <t>为符合条件、准备结婚的适龄男女在婚姻登记环节，提供免费婚前、孕前保健服务。项目结算依据《北京市统一医疗服务收费标准》确定，如收费标准有调整，按照北京市最新医疗服务收费标准执行。</t>
    </r>
  </si>
  <si>
    <r>
      <rPr>
        <sz val="9"/>
        <rFont val="宋体"/>
        <family val="3"/>
        <charset val="134"/>
      </rPr>
      <t>经济效益指标</t>
    </r>
  </si>
  <si>
    <r>
      <rPr>
        <sz val="9"/>
        <rFont val="宋体"/>
        <family val="3"/>
        <charset val="134"/>
      </rPr>
      <t>完成目标人数</t>
    </r>
  </si>
  <si>
    <r>
      <rPr>
        <sz val="9"/>
        <rFont val="宋体"/>
        <family val="3"/>
        <charset val="134"/>
      </rPr>
      <t>检查及宣传经费</t>
    </r>
  </si>
  <si>
    <r>
      <rPr>
        <sz val="9"/>
        <rFont val="宋体"/>
        <family val="3"/>
        <charset val="134"/>
      </rPr>
      <t>人数</t>
    </r>
  </si>
  <si>
    <r>
      <rPr>
        <sz val="9"/>
        <rFont val="宋体"/>
        <family val="3"/>
        <charset val="134"/>
      </rPr>
      <t>妇女增补叶酸预防神经管缺陷项目是北京市重大公共卫生项目之一。密云区妇幼保健院承担此项目日常管理、人员培训与考核、宣传教育、组织管理、质量控制及追访、技术指导、信息上报、叶酸发放与管理、监督项目进展等工作任务。北京市卫生局、北京市财政局、北京市人口和计划生育委员会、北京市妇女联合会联合印发了《北京市增补叶酸预防神经管缺陷工作实施方案（试行）》（京卫妇精字【2011】9号）</t>
    </r>
  </si>
  <si>
    <r>
      <rPr>
        <sz val="9"/>
        <rFont val="宋体"/>
        <family val="3"/>
        <charset val="134"/>
      </rPr>
      <t>满意率</t>
    </r>
  </si>
  <si>
    <r>
      <rPr>
        <sz val="9"/>
        <rFont val="宋体"/>
        <family val="3"/>
        <charset val="134"/>
      </rPr>
      <t>新生儿神经管畸形发生率</t>
    </r>
  </si>
  <si>
    <r>
      <rPr>
        <sz val="9"/>
        <rFont val="宋体"/>
        <family val="3"/>
        <charset val="134"/>
      </rPr>
      <t>知识宣传</t>
    </r>
  </si>
  <si>
    <r>
      <rPr>
        <sz val="9"/>
        <rFont val="宋体"/>
        <family val="3"/>
        <charset val="134"/>
      </rPr>
      <t>追访人次</t>
    </r>
  </si>
  <si>
    <r>
      <rPr>
        <sz val="9"/>
        <rFont val="宋体"/>
        <family val="3"/>
        <charset val="134"/>
      </rPr>
      <t>追访录入率</t>
    </r>
  </si>
  <si>
    <r>
      <rPr>
        <sz val="9"/>
        <rFont val="宋体"/>
        <family val="3"/>
        <charset val="134"/>
      </rPr>
      <t>差额单位养老保险</t>
    </r>
  </si>
  <si>
    <r>
      <rPr>
        <sz val="9"/>
        <rFont val="宋体"/>
        <family val="3"/>
        <charset val="134"/>
      </rPr>
      <t>缴纳养老保险</t>
    </r>
  </si>
  <si>
    <r>
      <rPr>
        <sz val="9"/>
        <rFont val="宋体"/>
        <family val="3"/>
        <charset val="134"/>
      </rPr>
      <t>职工持续缴纳养老保险</t>
    </r>
  </si>
  <si>
    <r>
      <rPr>
        <sz val="9"/>
        <rFont val="宋体"/>
        <family val="3"/>
        <charset val="134"/>
      </rPr>
      <t>满足职工持续缴纳保险</t>
    </r>
  </si>
  <si>
    <r>
      <rPr>
        <sz val="9"/>
        <rFont val="宋体"/>
        <family val="3"/>
        <charset val="134"/>
      </rPr>
      <t>缴纳保险人数</t>
    </r>
  </si>
  <si>
    <r>
      <rPr>
        <sz val="9"/>
        <rFont val="宋体"/>
        <family val="3"/>
        <charset val="134"/>
      </rPr>
      <t>-差额单位职业年金</t>
    </r>
  </si>
  <si>
    <r>
      <rPr>
        <sz val="9"/>
        <rFont val="宋体"/>
        <family val="3"/>
        <charset val="134"/>
      </rPr>
      <t>缴纳职业年金</t>
    </r>
  </si>
  <si>
    <r>
      <rPr>
        <sz val="9"/>
        <rFont val="宋体"/>
        <family val="3"/>
        <charset val="134"/>
      </rPr>
      <t>持续缴纳职业年金</t>
    </r>
  </si>
  <si>
    <r>
      <rPr>
        <sz val="9"/>
        <rFont val="宋体"/>
        <family val="3"/>
        <charset val="134"/>
      </rPr>
      <t>地方病8万元，职业病17万元</t>
    </r>
  </si>
  <si>
    <r>
      <rPr>
        <sz val="9"/>
        <rFont val="宋体"/>
        <family val="3"/>
        <charset val="134"/>
      </rPr>
      <t>2023地方病9万元。地方病12万元；自然疫源性疾病及手足口病防治项目5万元；鼠疫禽流感5万元；流感和不明原因肺炎6万元；饮用水水质监测29万元；消毒监测与评价2万元；雾霾健康监测38万元；学生常见病影响因素监测64万元。</t>
    </r>
  </si>
  <si>
    <r>
      <rPr>
        <sz val="9"/>
        <rFont val="宋体"/>
        <family val="3"/>
        <charset val="134"/>
      </rPr>
      <t>根据《卫生行政执法文书规范》，我单位在卫生监督执法工作中需要印刷执法文书、法律法规宣传品等工本费及卫生监督检测材料费、卫生执法终端通讯服务费相关费用共25万元。</t>
    </r>
  </si>
  <si>
    <r>
      <rPr>
        <sz val="9"/>
        <rFont val="宋体"/>
        <family val="3"/>
        <charset val="134"/>
      </rPr>
      <t>印制执法文书</t>
    </r>
  </si>
  <si>
    <r>
      <rPr>
        <sz val="9"/>
        <rFont val="宋体"/>
        <family val="3"/>
        <charset val="134"/>
      </rPr>
      <t>执法终端服务费</t>
    </r>
  </si>
  <si>
    <r>
      <rPr>
        <sz val="9"/>
        <rFont val="宋体"/>
        <family val="3"/>
        <charset val="134"/>
      </rPr>
      <t>执法服装</t>
    </r>
  </si>
  <si>
    <r>
      <rPr>
        <sz val="9"/>
        <rFont val="宋体"/>
        <family val="3"/>
        <charset val="134"/>
      </rPr>
      <t>传染病防治法、非法行医、学校卫生、生活饮用水、职业卫生、公共场所卫生管理条例宣传品</t>
    </r>
  </si>
  <si>
    <r>
      <rPr>
        <sz val="9"/>
        <rFont val="宋体"/>
        <family val="3"/>
        <charset val="134"/>
      </rPr>
      <t>健康宣传教育工作开展人员满意度</t>
    </r>
  </si>
  <si>
    <r>
      <rPr>
        <sz val="9"/>
        <rFont val="宋体"/>
        <family val="3"/>
        <charset val="134"/>
      </rPr>
      <t>经费支出时效</t>
    </r>
  </si>
  <si>
    <r>
      <rPr>
        <sz val="9"/>
        <rFont val="宋体"/>
        <family val="3"/>
        <charset val="134"/>
      </rPr>
      <t>卫生健康宣传工作</t>
    </r>
  </si>
  <si>
    <r>
      <rPr>
        <sz val="9"/>
        <rFont val="宋体"/>
        <family val="3"/>
        <charset val="134"/>
      </rPr>
      <t>刑事犯罪病人经过长期住院治疗,病情趋于稳定,通过康复训练,逐步恢复社会功能,条件成熟时,经公安局批准,可以回归社会,回归社会后,可减轻医院和财政的经济负担.</t>
    </r>
  </si>
  <si>
    <r>
      <rPr>
        <sz val="9"/>
        <rFont val="宋体"/>
        <family val="3"/>
        <charset val="134"/>
      </rPr>
      <t>刑事犯罪精神病人人数</t>
    </r>
  </si>
  <si>
    <r>
      <rPr>
        <sz val="9"/>
        <rFont val="宋体"/>
        <family val="3"/>
        <charset val="134"/>
      </rPr>
      <t>社会危害率</t>
    </r>
  </si>
  <si>
    <r>
      <rPr>
        <sz val="9"/>
        <rFont val="宋体"/>
        <family val="3"/>
        <charset val="134"/>
      </rPr>
      <t>病情稳定率</t>
    </r>
  </si>
  <si>
    <r>
      <rPr>
        <sz val="9"/>
        <rFont val="宋体"/>
        <family val="3"/>
        <charset val="134"/>
      </rPr>
      <t>患者满意率</t>
    </r>
  </si>
  <si>
    <r>
      <rPr>
        <sz val="9"/>
        <rFont val="宋体"/>
        <family val="3"/>
        <charset val="134"/>
      </rPr>
      <t>通过实施对在档在册病人的免费投药,解决了贫困精神病人无法及时有效的就医问题,维护了社会稳定,保障了精神病人的合法权益,促进了社会和谐.</t>
    </r>
  </si>
  <si>
    <r>
      <rPr>
        <sz val="9"/>
        <rFont val="宋体"/>
        <family val="3"/>
        <charset val="134"/>
      </rPr>
      <t>精神分裂症患者服药率</t>
    </r>
  </si>
  <si>
    <r>
      <rPr>
        <sz val="9"/>
        <rFont val="宋体"/>
        <family val="3"/>
        <charset val="134"/>
      </rPr>
      <t>在册患者规律服药率</t>
    </r>
  </si>
  <si>
    <r>
      <rPr>
        <sz val="9"/>
        <rFont val="宋体"/>
        <family val="3"/>
        <charset val="134"/>
      </rPr>
      <t>患者病情稳定率</t>
    </r>
  </si>
  <si>
    <r>
      <rPr>
        <sz val="9"/>
        <rFont val="宋体"/>
        <family val="3"/>
        <charset val="134"/>
      </rPr>
      <t>免费服药政策惠及率</t>
    </r>
  </si>
  <si>
    <r>
      <rPr>
        <sz val="9"/>
        <rFont val="宋体"/>
        <family val="3"/>
        <charset val="134"/>
      </rPr>
      <t>年度实际享受免费服药患者数</t>
    </r>
  </si>
  <si>
    <r>
      <rPr>
        <sz val="9"/>
        <rFont val="宋体"/>
        <family val="3"/>
        <charset val="134"/>
      </rPr>
      <t>免费服药工作开展情况</t>
    </r>
  </si>
  <si>
    <r>
      <rPr>
        <sz val="9"/>
        <rFont val="宋体"/>
        <family val="3"/>
        <charset val="134"/>
      </rPr>
      <t>申请资金时限</t>
    </r>
  </si>
  <si>
    <r>
      <rPr>
        <sz val="9"/>
        <rFont val="宋体"/>
        <family val="3"/>
        <charset val="134"/>
      </rPr>
      <t>社区患者满意率</t>
    </r>
  </si>
  <si>
    <r>
      <rPr>
        <sz val="9"/>
        <rFont val="宋体"/>
        <family val="3"/>
        <charset val="134"/>
      </rPr>
      <t>门诊患者满意率</t>
    </r>
  </si>
  <si>
    <r>
      <rPr>
        <sz val="9"/>
        <rFont val="宋体"/>
        <family val="3"/>
        <charset val="134"/>
      </rPr>
      <t>人均免费服药费用</t>
    </r>
  </si>
  <si>
    <r>
      <rPr>
        <sz val="9"/>
        <rFont val="宋体"/>
        <family val="3"/>
        <charset val="134"/>
      </rPr>
      <t>按时发放</t>
    </r>
  </si>
  <si>
    <r>
      <rPr>
        <sz val="9"/>
        <rFont val="宋体"/>
        <family val="3"/>
        <charset val="134"/>
      </rPr>
      <t>主治2000元/月，主任4200元/月</t>
    </r>
  </si>
  <si>
    <r>
      <rPr>
        <sz val="9"/>
        <rFont val="宋体"/>
        <family val="3"/>
        <charset val="134"/>
      </rPr>
      <t>预付保健日常工作</t>
    </r>
  </si>
  <si>
    <r>
      <rPr>
        <sz val="9"/>
        <rFont val="宋体"/>
        <family val="3"/>
        <charset val="134"/>
      </rPr>
      <t>主治医师4人，主任1人</t>
    </r>
  </si>
  <si>
    <r>
      <rPr>
        <sz val="9"/>
        <rFont val="宋体"/>
        <family val="3"/>
        <charset val="134"/>
      </rPr>
      <t>每月工作21天满勤</t>
    </r>
  </si>
  <si>
    <r>
      <rPr>
        <sz val="9"/>
        <rFont val="宋体"/>
        <family val="3"/>
        <charset val="134"/>
      </rPr>
      <t>出勤情况</t>
    </r>
  </si>
  <si>
    <r>
      <rPr>
        <sz val="9"/>
        <rFont val="宋体"/>
        <family val="3"/>
        <charset val="134"/>
      </rPr>
      <t>满意度</t>
    </r>
  </si>
  <si>
    <r>
      <rPr>
        <sz val="9"/>
        <rFont val="宋体"/>
        <family val="3"/>
        <charset val="134"/>
      </rPr>
      <t>按时发放</t>
    </r>
  </si>
  <si>
    <r>
      <rPr>
        <sz val="9"/>
        <rFont val="宋体"/>
        <family val="3"/>
        <charset val="134"/>
      </rPr>
      <t>增加乡医补助，认可度增加</t>
    </r>
  </si>
  <si>
    <r>
      <rPr>
        <sz val="9"/>
        <rFont val="宋体"/>
        <family val="3"/>
        <charset val="134"/>
      </rPr>
      <t>满意度</t>
    </r>
  </si>
  <si>
    <r>
      <rPr>
        <sz val="9"/>
        <rFont val="宋体"/>
        <family val="3"/>
        <charset val="134"/>
      </rPr>
      <t>及时发放3人补贴</t>
    </r>
  </si>
  <si>
    <r>
      <rPr>
        <sz val="9"/>
        <rFont val="宋体"/>
        <family val="3"/>
        <charset val="134"/>
      </rPr>
      <t>乡村医生</t>
    </r>
  </si>
  <si>
    <r>
      <rPr>
        <sz val="9"/>
        <rFont val="宋体"/>
        <family val="3"/>
        <charset val="134"/>
      </rPr>
      <t>12个月内</t>
    </r>
  </si>
  <si>
    <r>
      <rPr>
        <sz val="9"/>
        <rFont val="宋体"/>
        <family val="3"/>
        <charset val="134"/>
      </rPr>
      <t>生活补助</t>
    </r>
  </si>
  <si>
    <r>
      <rPr>
        <sz val="9"/>
        <rFont val="宋体"/>
        <family val="3"/>
        <charset val="134"/>
      </rPr>
      <t>员额制职工68人</t>
    </r>
  </si>
  <si>
    <r>
      <rPr>
        <sz val="9"/>
        <rFont val="宋体"/>
        <family val="3"/>
        <charset val="134"/>
      </rPr>
      <t>按时发放工资</t>
    </r>
  </si>
  <si>
    <r>
      <rPr>
        <sz val="9"/>
        <rFont val="宋体"/>
        <family val="3"/>
        <charset val="134"/>
      </rPr>
      <t>完成康复门诊及住院工作</t>
    </r>
  </si>
  <si>
    <r>
      <rPr>
        <sz val="9"/>
        <rFont val="宋体"/>
        <family val="3"/>
        <charset val="134"/>
      </rPr>
      <t>按预算标准发放</t>
    </r>
  </si>
  <si>
    <r>
      <rPr>
        <sz val="9"/>
        <rFont val="宋体"/>
        <family val="3"/>
        <charset val="134"/>
      </rPr>
      <t>出院患者达到满意</t>
    </r>
  </si>
  <si>
    <r>
      <rPr>
        <sz val="9"/>
        <rFont val="宋体"/>
        <family val="3"/>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t>
    </r>
  </si>
  <si>
    <r>
      <rPr>
        <sz val="9"/>
        <rFont val="宋体"/>
        <family val="3"/>
        <charset val="134"/>
      </rPr>
      <t>患者满意</t>
    </r>
  </si>
  <si>
    <r>
      <rPr>
        <sz val="9"/>
        <rFont val="宋体"/>
        <family val="3"/>
        <charset val="134"/>
      </rPr>
      <t>专家人员工资</t>
    </r>
  </si>
  <si>
    <r>
      <rPr>
        <sz val="9"/>
        <rFont val="宋体"/>
        <family val="3"/>
        <charset val="134"/>
      </rPr>
      <t>发放及时性</t>
    </r>
  </si>
  <si>
    <r>
      <rPr>
        <sz val="9"/>
        <rFont val="宋体"/>
        <family val="3"/>
        <charset val="134"/>
      </rPr>
      <t>为了加强公共卫生体系建设，改善院前急救条件，为救护车配备担架员。</t>
    </r>
  </si>
  <si>
    <r>
      <rPr>
        <sz val="9"/>
        <rFont val="宋体"/>
        <family val="3"/>
        <charset val="134"/>
      </rPr>
      <t>基层急救服务能力</t>
    </r>
  </si>
  <si>
    <r>
      <rPr>
        <sz val="9"/>
        <rFont val="宋体"/>
        <family val="3"/>
        <charset val="134"/>
      </rPr>
      <t>提高基层百姓急救服务</t>
    </r>
  </si>
  <si>
    <r>
      <rPr>
        <sz val="9"/>
        <rFont val="宋体"/>
        <family val="3"/>
        <charset val="134"/>
      </rPr>
      <t>担架工出勤率</t>
    </r>
  </si>
  <si>
    <r>
      <rPr>
        <sz val="9"/>
        <rFont val="宋体"/>
        <family val="3"/>
        <charset val="134"/>
      </rPr>
      <t>院前急救担架工人数</t>
    </r>
  </si>
  <si>
    <r>
      <rPr>
        <sz val="9"/>
        <rFont val="宋体"/>
        <family val="3"/>
        <charset val="134"/>
      </rPr>
      <t>为了加强公共卫生体系建设，改善院前急救条件，为救护车配备担架员。</t>
    </r>
  </si>
  <si>
    <r>
      <rPr>
        <sz val="9"/>
        <rFont val="宋体"/>
        <family val="3"/>
        <charset val="134"/>
      </rPr>
      <t>为了加强公共卫生体系建设，方便农村居民就医，在镇域内各村建立村卫生室，安排乡村医生为村民提供基本医疗及公共卫生服务。</t>
    </r>
  </si>
  <si>
    <r>
      <rPr>
        <sz val="9"/>
        <rFont val="宋体"/>
        <family val="3"/>
        <charset val="134"/>
      </rPr>
      <t>为居民提供基本公共卫生服务</t>
    </r>
  </si>
  <si>
    <r>
      <rPr>
        <sz val="9"/>
        <rFont val="宋体"/>
        <family val="3"/>
        <charset val="134"/>
      </rPr>
      <t>基层卫生服务能力</t>
    </r>
  </si>
  <si>
    <r>
      <rPr>
        <sz val="9"/>
        <rFont val="宋体"/>
        <family val="3"/>
        <charset val="134"/>
      </rPr>
      <t>村卫生室服务改善</t>
    </r>
  </si>
  <si>
    <r>
      <rPr>
        <sz val="9"/>
        <rFont val="宋体"/>
        <family val="3"/>
        <charset val="134"/>
      </rPr>
      <t>村卫生室乡医人数</t>
    </r>
  </si>
  <si>
    <r>
      <rPr>
        <sz val="9"/>
        <rFont val="宋体"/>
        <family val="3"/>
        <charset val="134"/>
      </rPr>
      <t>2026年返聘退休医学专家经费</t>
    </r>
  </si>
  <si>
    <r>
      <rPr>
        <sz val="9"/>
        <rFont val="宋体"/>
        <family val="3"/>
        <charset val="134"/>
      </rPr>
      <t>中级职称人均补助标准（年）</t>
    </r>
  </si>
  <si>
    <r>
      <rPr>
        <sz val="9"/>
        <rFont val="宋体"/>
        <family val="3"/>
        <charset val="134"/>
      </rPr>
      <t>高级职称人均补助标准（年）</t>
    </r>
  </si>
  <si>
    <r>
      <rPr>
        <sz val="9"/>
        <rFont val="宋体"/>
        <family val="3"/>
        <charset val="134"/>
      </rPr>
      <t>社区返聘中级职称专家数量</t>
    </r>
  </si>
  <si>
    <r>
      <rPr>
        <sz val="9"/>
        <rFont val="宋体"/>
        <family val="3"/>
        <charset val="134"/>
      </rPr>
      <t>社区返聘高级职称专家数量</t>
    </r>
  </si>
  <si>
    <r>
      <rPr>
        <sz val="9"/>
        <rFont val="宋体"/>
        <family val="3"/>
        <charset val="134"/>
      </rPr>
      <t>补助发放月数</t>
    </r>
  </si>
  <si>
    <r>
      <rPr>
        <sz val="9"/>
        <rFont val="宋体"/>
        <family val="3"/>
        <charset val="134"/>
      </rPr>
      <t>缓解社区卫生服务人员紧缺问题,提高社区卫生服务技术水平和服务质量</t>
    </r>
  </si>
  <si>
    <r>
      <rPr>
        <sz val="9"/>
        <rFont val="宋体"/>
        <family val="3"/>
        <charset val="134"/>
      </rPr>
      <t>2026年院前急救医疗服务配备担架员</t>
    </r>
  </si>
  <si>
    <r>
      <rPr>
        <sz val="9"/>
        <rFont val="宋体"/>
        <family val="3"/>
        <charset val="134"/>
      </rPr>
      <t>患者对急救工作满意度</t>
    </r>
  </si>
  <si>
    <r>
      <rPr>
        <sz val="9"/>
        <rFont val="宋体"/>
        <family val="3"/>
        <charset val="134"/>
      </rPr>
      <t>＞</t>
    </r>
  </si>
  <si>
    <r>
      <rPr>
        <sz val="9"/>
        <rFont val="宋体"/>
        <family val="3"/>
        <charset val="134"/>
      </rPr>
      <t>资金发放及时性</t>
    </r>
  </si>
  <si>
    <r>
      <rPr>
        <sz val="9"/>
        <rFont val="宋体"/>
        <family val="3"/>
        <charset val="134"/>
      </rPr>
      <t>每班次配备担架员数量</t>
    </r>
  </si>
  <si>
    <r>
      <rPr>
        <sz val="9"/>
        <rFont val="宋体"/>
        <family val="3"/>
        <charset val="134"/>
      </rPr>
      <t>配备担架员人数</t>
    </r>
  </si>
  <si>
    <r>
      <rPr>
        <sz val="9"/>
        <rFont val="宋体"/>
        <family val="3"/>
        <charset val="134"/>
      </rPr>
      <t>工资发放月数</t>
    </r>
  </si>
  <si>
    <r>
      <rPr>
        <sz val="9"/>
        <rFont val="宋体"/>
        <family val="3"/>
        <charset val="134"/>
      </rPr>
      <t>每人每月薪资标准</t>
    </r>
  </si>
  <si>
    <r>
      <rPr>
        <sz val="9"/>
        <rFont val="宋体"/>
        <family val="3"/>
        <charset val="134"/>
      </rPr>
      <t>院前急救条件得到改善及保障</t>
    </r>
  </si>
  <si>
    <r>
      <rPr>
        <sz val="9"/>
        <rFont val="宋体"/>
        <family val="3"/>
        <charset val="134"/>
      </rPr>
      <t>2026年乡村医生工作补助34人、退出乡医工作岗位补助63人</t>
    </r>
  </si>
  <si>
    <r>
      <rPr>
        <sz val="9"/>
        <rFont val="宋体"/>
        <family val="3"/>
        <charset val="134"/>
      </rPr>
      <t>村级医疗服务水平</t>
    </r>
  </si>
  <si>
    <r>
      <rPr>
        <sz val="9"/>
        <rFont val="宋体"/>
        <family val="3"/>
        <charset val="134"/>
      </rPr>
      <t>村卫生室乡医人数</t>
    </r>
  </si>
  <si>
    <r>
      <rPr>
        <sz val="9"/>
        <rFont val="宋体"/>
        <family val="3"/>
        <charset val="134"/>
      </rPr>
      <t>退出乡医工作岗位人员</t>
    </r>
  </si>
  <si>
    <r>
      <rPr>
        <sz val="9"/>
        <rFont val="宋体"/>
        <family val="3"/>
        <charset val="134"/>
      </rPr>
      <t>退岗乡医工作岗位补助</t>
    </r>
  </si>
  <si>
    <r>
      <rPr>
        <sz val="9"/>
        <rFont val="宋体"/>
        <family val="3"/>
        <charset val="134"/>
      </rPr>
      <t>乡村每人每月补助标准</t>
    </r>
  </si>
  <si>
    <r>
      <rPr>
        <sz val="9"/>
        <rFont val="宋体"/>
        <family val="3"/>
        <charset val="134"/>
      </rPr>
      <t>患者对村卫生室工作满意度</t>
    </r>
  </si>
  <si>
    <r>
      <rPr>
        <sz val="9"/>
        <rFont val="宋体"/>
        <family val="3"/>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标准如下： 高级职称：月全勤21天，满21天或超过的均按4200元计算。非全勤按人.天/200元计算。 中级职称：月全勤21天，满21天或超过的均按2000元计算。非全勤按人.天/95元计算。 2022年预计聘任返聘 高级职称10人，中级职称12人，共需资金79.2万元。</t>
    </r>
  </si>
  <si>
    <r>
      <rPr>
        <sz val="9"/>
        <rFont val="宋体"/>
        <family val="3"/>
        <charset val="134"/>
      </rPr>
      <t>返聘专家人数</t>
    </r>
  </si>
  <si>
    <r>
      <rPr>
        <sz val="9"/>
        <rFont val="宋体"/>
        <family val="3"/>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t>
    </r>
  </si>
  <si>
    <r>
      <rPr>
        <sz val="9"/>
        <rFont val="宋体"/>
        <family val="3"/>
        <charset val="134"/>
      </rPr>
      <t>持续居民提供服务</t>
    </r>
  </si>
  <si>
    <r>
      <rPr>
        <sz val="9"/>
        <rFont val="宋体"/>
        <family val="3"/>
        <charset val="134"/>
      </rPr>
      <t>按月发放补助</t>
    </r>
  </si>
  <si>
    <r>
      <rPr>
        <sz val="9"/>
        <rFont val="宋体"/>
        <family val="3"/>
        <charset val="134"/>
      </rPr>
      <t>人均补助标准</t>
    </r>
  </si>
  <si>
    <r>
      <rPr>
        <sz val="9"/>
        <rFont val="宋体"/>
        <family val="3"/>
        <charset val="134"/>
      </rPr>
      <t>配备担架员人数</t>
    </r>
  </si>
  <si>
    <r>
      <rPr>
        <sz val="9"/>
        <rFont val="宋体"/>
        <family val="3"/>
        <charset val="134"/>
      </rPr>
      <t>为了加强公共卫生体系建设，方便农村居民就医，在镇域内各村建立村卫生室，安排乡村医生为村民提供基本医疗及公共卫生服务。</t>
    </r>
  </si>
  <si>
    <r>
      <rPr>
        <sz val="9"/>
        <rFont val="宋体"/>
        <family val="3"/>
        <charset val="134"/>
      </rPr>
      <t>村卫生室配备乡医数量</t>
    </r>
  </si>
  <si>
    <r>
      <rPr>
        <sz val="9"/>
        <rFont val="宋体"/>
        <family val="3"/>
        <charset val="134"/>
      </rPr>
      <t>为辖区人口长期提供基础医疗服务</t>
    </r>
  </si>
  <si>
    <r>
      <rPr>
        <sz val="9"/>
        <rFont val="宋体"/>
        <family val="3"/>
        <charset val="134"/>
      </rPr>
      <t>资金发放</t>
    </r>
  </si>
  <si>
    <r>
      <rPr>
        <sz val="9"/>
        <rFont val="宋体"/>
        <family val="3"/>
        <charset val="134"/>
      </rPr>
      <t>人均补助标准（年）</t>
    </r>
  </si>
  <si>
    <r>
      <rPr>
        <sz val="9"/>
        <rFont val="宋体"/>
        <family val="3"/>
        <charset val="134"/>
      </rPr>
      <t>每班次配备担架工数量</t>
    </r>
  </si>
  <si>
    <r>
      <rPr>
        <sz val="9"/>
        <rFont val="宋体"/>
        <family val="3"/>
        <charset val="134"/>
      </rPr>
      <t>工资发放月数</t>
    </r>
  </si>
  <si>
    <r>
      <rPr>
        <sz val="9"/>
        <rFont val="宋体"/>
        <family val="3"/>
        <charset val="134"/>
      </rPr>
      <t>补助发放月数</t>
    </r>
  </si>
  <si>
    <r>
      <rPr>
        <sz val="9"/>
        <rFont val="宋体"/>
        <family val="3"/>
        <charset val="134"/>
      </rPr>
      <t>乡医工作岗位人员</t>
    </r>
  </si>
  <si>
    <r>
      <rPr>
        <sz val="9"/>
        <rFont val="宋体"/>
        <family val="3"/>
        <charset val="134"/>
      </rPr>
      <t>每人每月补助标准</t>
    </r>
  </si>
  <si>
    <r>
      <rPr>
        <sz val="9"/>
        <rFont val="宋体"/>
        <family val="3"/>
        <charset val="134"/>
      </rPr>
      <t>退岗乡医工作岗位补助</t>
    </r>
  </si>
  <si>
    <r>
      <rPr>
        <sz val="9"/>
        <rFont val="宋体"/>
        <family val="3"/>
        <charset val="134"/>
      </rPr>
      <t>返聘人员工资</t>
    </r>
  </si>
  <si>
    <r>
      <rPr>
        <sz val="9"/>
        <rFont val="宋体"/>
        <family val="3"/>
        <charset val="134"/>
      </rPr>
      <t>患者对服务满意度</t>
    </r>
  </si>
  <si>
    <r>
      <rPr>
        <sz val="9"/>
        <rFont val="宋体"/>
        <family val="3"/>
        <charset val="134"/>
      </rPr>
      <t>工资定期发放</t>
    </r>
  </si>
  <si>
    <r>
      <rPr>
        <sz val="9"/>
        <rFont val="宋体"/>
        <family val="3"/>
        <charset val="134"/>
      </rPr>
      <t>专业人才队伍建设</t>
    </r>
  </si>
  <si>
    <r>
      <rPr>
        <sz val="9"/>
        <rFont val="宋体"/>
        <family val="3"/>
        <charset val="134"/>
      </rPr>
      <t>返聘专家数量</t>
    </r>
  </si>
  <si>
    <r>
      <rPr>
        <sz val="9"/>
        <rFont val="宋体"/>
        <family val="3"/>
        <charset val="134"/>
      </rPr>
      <t>出勤率</t>
    </r>
  </si>
  <si>
    <r>
      <rPr>
        <sz val="9"/>
        <rFont val="宋体"/>
        <family val="3"/>
        <charset val="134"/>
      </rPr>
      <t>院前急救医疗服务配备担架员工资</t>
    </r>
  </si>
  <si>
    <r>
      <rPr>
        <sz val="9"/>
        <rFont val="宋体"/>
        <family val="3"/>
        <charset val="134"/>
      </rPr>
      <t>提高基层百姓享受120服务</t>
    </r>
  </si>
  <si>
    <r>
      <rPr>
        <sz val="9"/>
        <rFont val="宋体"/>
        <family val="3"/>
        <charset val="134"/>
      </rPr>
      <t>基层医疗急救服务能力</t>
    </r>
  </si>
  <si>
    <r>
      <rPr>
        <sz val="9"/>
        <rFont val="宋体"/>
        <family val="3"/>
        <charset val="134"/>
      </rPr>
      <t>院前急救医疗服务配备担架员6名</t>
    </r>
  </si>
  <si>
    <r>
      <rPr>
        <sz val="9"/>
        <rFont val="宋体"/>
        <family val="3"/>
        <charset val="134"/>
      </rPr>
      <t>担架员工资绩效出勤率</t>
    </r>
  </si>
  <si>
    <r>
      <rPr>
        <sz val="9"/>
        <rFont val="宋体"/>
        <family val="3"/>
        <charset val="134"/>
      </rPr>
      <t>患者对急救满意度</t>
    </r>
  </si>
  <si>
    <r>
      <rPr>
        <sz val="9"/>
        <rFont val="宋体"/>
        <family val="3"/>
        <charset val="134"/>
      </rPr>
      <t>为辖区居民提供乡村医生卫生室服务</t>
    </r>
  </si>
  <si>
    <r>
      <rPr>
        <sz val="9"/>
        <rFont val="宋体"/>
        <family val="3"/>
        <charset val="134"/>
      </rPr>
      <t>每人每月补贴标准</t>
    </r>
  </si>
  <si>
    <r>
      <rPr>
        <sz val="9"/>
        <rFont val="宋体"/>
        <family val="3"/>
        <charset val="134"/>
      </rPr>
      <t>基层村卫生室服务能力</t>
    </r>
  </si>
  <si>
    <r>
      <rPr>
        <sz val="9"/>
        <rFont val="宋体"/>
        <family val="3"/>
        <charset val="134"/>
      </rPr>
      <t>村卫生室服务条件改善</t>
    </r>
  </si>
  <si>
    <r>
      <rPr>
        <sz val="9"/>
        <rFont val="宋体"/>
        <family val="3"/>
        <charset val="134"/>
      </rPr>
      <t>辖区百姓对卫生室满意度</t>
    </r>
  </si>
  <si>
    <r>
      <rPr>
        <sz val="9"/>
        <rFont val="宋体"/>
        <family val="3"/>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标准如下： 高级职称：月全勤21天，满21天或超过的均按4200元计算。非全勤按人.天/200元计算。 中级职称：月全勤21天，满21天或超过的均按2000元计算。非全勤按人.天/95元计算。 2026年预计聘任返聘 高级职称1人，中级职称2人，共需资金9.84万元。</t>
    </r>
  </si>
  <si>
    <r>
      <rPr>
        <sz val="9"/>
        <rFont val="宋体"/>
        <family val="3"/>
        <charset val="134"/>
      </rPr>
      <t>持续时常</t>
    </r>
  </si>
  <si>
    <r>
      <rPr>
        <sz val="9"/>
        <rFont val="宋体"/>
        <family val="3"/>
        <charset val="134"/>
      </rPr>
      <t>返聘专家劳务费</t>
    </r>
  </si>
  <si>
    <r>
      <rPr>
        <sz val="9"/>
        <rFont val="宋体"/>
        <family val="3"/>
        <charset val="134"/>
      </rPr>
      <t>根据我区机关事业单位劳务派遣人员工资增长机制、《密云区委常委会会议纪要》（第二届2018 6号）和《密云区人民政府常务会议纪要》第25期。2026年预算需财政负担7人经费734147元。工资标准每人每年104878元。</t>
    </r>
  </si>
  <si>
    <r>
      <rPr>
        <sz val="9"/>
        <rFont val="宋体"/>
        <family val="3"/>
        <charset val="134"/>
      </rPr>
      <t>院前急救医疗服务配备担架员服务时长</t>
    </r>
  </si>
  <si>
    <r>
      <rPr>
        <sz val="9"/>
        <rFont val="宋体"/>
        <family val="3"/>
        <charset val="134"/>
      </rPr>
      <t>院前急救医疗服务配备担架员人数</t>
    </r>
  </si>
  <si>
    <r>
      <rPr>
        <sz val="9"/>
        <rFont val="宋体"/>
        <family val="3"/>
        <charset val="134"/>
      </rPr>
      <t>依据《北京市密云区关于加强村级医疗机构建设和乡村医生队伍建设实施方案》密政办字（2016）49号文要求，乡村医生岗位的人员政府补助采取差异性补助方式实施2026年财政负担34人工资。</t>
    </r>
  </si>
  <si>
    <r>
      <rPr>
        <sz val="9"/>
        <rFont val="宋体"/>
        <family val="3"/>
        <charset val="134"/>
      </rPr>
      <t>乡村医生补助</t>
    </r>
  </si>
  <si>
    <r>
      <rPr>
        <sz val="9"/>
        <rFont val="宋体"/>
        <family val="3"/>
        <charset val="134"/>
      </rPr>
      <t>乡医服务时长</t>
    </r>
  </si>
  <si>
    <r>
      <rPr>
        <sz val="9"/>
        <rFont val="宋体"/>
        <family val="3"/>
        <charset val="134"/>
      </rPr>
      <t>乡医人数</t>
    </r>
  </si>
  <si>
    <r>
      <rPr>
        <sz val="9"/>
        <rFont val="宋体"/>
        <family val="3"/>
        <charset val="134"/>
      </rPr>
      <t>为了加强公共卫生体系建设，改善院前急救条件，为了救护车配备担架员。</t>
    </r>
  </si>
  <si>
    <r>
      <rPr>
        <sz val="9"/>
        <rFont val="宋体"/>
        <family val="3"/>
        <charset val="134"/>
      </rPr>
      <t>指标2：每人每月薪资标准</t>
    </r>
  </si>
  <si>
    <r>
      <rPr>
        <sz val="9"/>
        <rFont val="宋体"/>
        <family val="3"/>
        <charset val="134"/>
      </rPr>
      <t>指标1：每班次配备担架员数量</t>
    </r>
  </si>
  <si>
    <r>
      <rPr>
        <sz val="9"/>
        <rFont val="宋体"/>
        <family val="3"/>
        <charset val="134"/>
      </rPr>
      <t>指标1：配备担架员人数</t>
    </r>
  </si>
  <si>
    <r>
      <rPr>
        <sz val="9"/>
        <rFont val="宋体"/>
        <family val="3"/>
        <charset val="134"/>
      </rPr>
      <t>指标2：工资发放月数</t>
    </r>
  </si>
  <si>
    <r>
      <rPr>
        <sz val="9"/>
        <rFont val="宋体"/>
        <family val="3"/>
        <charset val="134"/>
      </rPr>
      <t>指标2：资金使用及时性</t>
    </r>
  </si>
  <si>
    <r>
      <rPr>
        <sz val="9"/>
        <rFont val="宋体"/>
        <family val="3"/>
        <charset val="134"/>
      </rPr>
      <t>指标1：院前急救工作条件</t>
    </r>
  </si>
  <si>
    <r>
      <rPr>
        <sz val="9"/>
        <rFont val="宋体"/>
        <family val="3"/>
        <charset val="134"/>
      </rPr>
      <t>指标1：项目预算控制数</t>
    </r>
  </si>
  <si>
    <r>
      <rPr>
        <sz val="9"/>
        <rFont val="宋体"/>
        <family val="3"/>
        <charset val="134"/>
      </rPr>
      <t>指标1：患者对此工作满意度</t>
    </r>
  </si>
  <si>
    <r>
      <rPr>
        <sz val="9"/>
        <rFont val="宋体"/>
        <family val="3"/>
        <charset val="134"/>
      </rPr>
      <t>为了加强公共卫生体系建设，方便农村居民就医，在镇域内各村建立村卫生室，安排乡医卫村民提供基本医疗及公共卫生服务。</t>
    </r>
  </si>
  <si>
    <r>
      <rPr>
        <sz val="9"/>
        <rFont val="宋体"/>
        <family val="3"/>
        <charset val="134"/>
      </rPr>
      <t>指标2：补助发放月数</t>
    </r>
  </si>
  <si>
    <r>
      <rPr>
        <sz val="9"/>
        <rFont val="宋体"/>
        <family val="3"/>
        <charset val="134"/>
      </rPr>
      <t>指标1：村卫生室数量</t>
    </r>
  </si>
  <si>
    <r>
      <rPr>
        <sz val="9"/>
        <rFont val="宋体"/>
        <family val="3"/>
        <charset val="134"/>
      </rPr>
      <t>指标1：每村卫生室安排乡医数量</t>
    </r>
  </si>
  <si>
    <r>
      <rPr>
        <sz val="9"/>
        <rFont val="宋体"/>
        <family val="3"/>
        <charset val="134"/>
      </rPr>
      <t>指标2：每人每月补助标准</t>
    </r>
  </si>
  <si>
    <r>
      <rPr>
        <sz val="9"/>
        <rFont val="宋体"/>
        <family val="3"/>
        <charset val="134"/>
      </rPr>
      <t>指标1：患者对村卫生室工作满意度</t>
    </r>
  </si>
  <si>
    <r>
      <rPr>
        <sz val="9"/>
        <rFont val="宋体"/>
        <family val="3"/>
        <charset val="134"/>
      </rPr>
      <t>乡医工作条件</t>
    </r>
  </si>
  <si>
    <r>
      <rPr>
        <sz val="9"/>
        <rFont val="宋体"/>
        <family val="3"/>
        <charset val="134"/>
      </rPr>
      <t>指标1：项目预算控制数</t>
    </r>
  </si>
  <si>
    <r>
      <rPr>
        <sz val="9"/>
        <rFont val="宋体"/>
        <family val="3"/>
        <charset val="134"/>
      </rPr>
      <t>满足辖区百姓急救医疗服务</t>
    </r>
  </si>
  <si>
    <r>
      <rPr>
        <sz val="9"/>
        <rFont val="宋体"/>
        <family val="3"/>
        <charset val="134"/>
      </rPr>
      <t>担架员工资绩效出勤率</t>
    </r>
  </si>
  <si>
    <r>
      <rPr>
        <sz val="9"/>
        <rFont val="宋体"/>
        <family val="3"/>
        <charset val="134"/>
      </rPr>
      <t>院前急救医疗服务配备担架员6名</t>
    </r>
  </si>
  <si>
    <r>
      <rPr>
        <sz val="9"/>
        <rFont val="宋体"/>
        <family val="3"/>
        <charset val="134"/>
      </rPr>
      <t>基层医疗急救服务能力</t>
    </r>
  </si>
  <si>
    <r>
      <rPr>
        <sz val="9"/>
        <rFont val="宋体"/>
        <family val="3"/>
        <charset val="134"/>
      </rPr>
      <t>提高基层百姓享受120服务</t>
    </r>
  </si>
  <si>
    <r>
      <rPr>
        <sz val="9"/>
        <rFont val="宋体"/>
        <family val="3"/>
        <charset val="134"/>
      </rPr>
      <t>为辖区百姓最后一公里方便购药</t>
    </r>
  </si>
  <si>
    <r>
      <rPr>
        <sz val="9"/>
        <rFont val="宋体"/>
        <family val="3"/>
        <charset val="134"/>
      </rPr>
      <t>基层村卫生室服务能力</t>
    </r>
  </si>
  <si>
    <r>
      <rPr>
        <sz val="9"/>
        <rFont val="宋体"/>
        <family val="3"/>
        <charset val="134"/>
      </rPr>
      <t>村卫生室服务条件改善</t>
    </r>
  </si>
  <si>
    <r>
      <rPr>
        <sz val="9"/>
        <rFont val="宋体"/>
        <family val="3"/>
        <charset val="134"/>
      </rPr>
      <t>辖区百姓对卫生室满意度</t>
    </r>
  </si>
  <si>
    <r>
      <rPr>
        <sz val="9"/>
        <rFont val="宋体"/>
        <family val="3"/>
        <charset val="134"/>
      </rPr>
      <t>每人每月补贴标准</t>
    </r>
  </si>
  <si>
    <r>
      <rPr>
        <sz val="9"/>
        <rFont val="宋体"/>
        <family val="3"/>
        <charset val="134"/>
      </rPr>
      <t>为了加强公共卫生体系建设，改善院前急救条件，保障急救工作顺利展开。</t>
    </r>
  </si>
  <si>
    <r>
      <rPr>
        <sz val="9"/>
        <rFont val="宋体"/>
        <family val="3"/>
        <charset val="134"/>
      </rPr>
      <t>担架工绩效出勤率</t>
    </r>
  </si>
  <si>
    <r>
      <rPr>
        <sz val="9"/>
        <rFont val="宋体"/>
        <family val="3"/>
        <charset val="134"/>
      </rPr>
      <t>院前急救医疗服务配备担架工</t>
    </r>
  </si>
  <si>
    <r>
      <rPr>
        <sz val="9"/>
        <rFont val="宋体"/>
        <family val="3"/>
        <charset val="134"/>
      </rPr>
      <t>院前急救服务</t>
    </r>
  </si>
  <si>
    <r>
      <rPr>
        <sz val="9"/>
        <rFont val="宋体"/>
        <family val="3"/>
        <charset val="134"/>
      </rPr>
      <t>保障2026年乡村医生工作顺利展开</t>
    </r>
  </si>
  <si>
    <r>
      <rPr>
        <sz val="9"/>
        <rFont val="宋体"/>
        <family val="3"/>
        <charset val="134"/>
      </rPr>
      <t>村卫生室服务调减改善</t>
    </r>
  </si>
  <si>
    <r>
      <rPr>
        <sz val="9"/>
        <rFont val="宋体"/>
        <family val="3"/>
        <charset val="134"/>
      </rPr>
      <t>乡村医生服务</t>
    </r>
  </si>
  <si>
    <r>
      <rPr>
        <sz val="9"/>
        <rFont val="宋体"/>
        <family val="3"/>
        <charset val="134"/>
      </rPr>
      <t>为了加强公共卫生服务体系系统，为救护车配备司机及担架工。</t>
    </r>
  </si>
  <si>
    <r>
      <rPr>
        <sz val="9"/>
        <rFont val="宋体"/>
        <family val="3"/>
        <charset val="134"/>
      </rPr>
      <t>为了加强公共卫生服务体系系统，为救护车配备司机及担架工</t>
    </r>
  </si>
  <si>
    <r>
      <rPr>
        <sz val="9"/>
        <rFont val="宋体"/>
        <family val="3"/>
        <charset val="134"/>
      </rPr>
      <t>为了加强公共卫生服务体系系统，为救护车配备司机及担架工。</t>
    </r>
  </si>
  <si>
    <r>
      <rPr>
        <sz val="9"/>
        <rFont val="宋体"/>
        <family val="3"/>
        <charset val="134"/>
      </rPr>
      <t>为了加强公共卫生服务体系系统，</t>
    </r>
  </si>
  <si>
    <r>
      <rPr>
        <sz val="9"/>
        <rFont val="宋体"/>
        <family val="3"/>
        <charset val="134"/>
      </rPr>
      <t>为加强乡村医生队伍建设，方便偏远山区居民就医，在镇域内各村建立村卫生室安排乡村医生，为农村居民提供基本医疗和公共卫生服务。</t>
    </r>
  </si>
  <si>
    <r>
      <rPr>
        <sz val="9"/>
        <rFont val="宋体"/>
        <family val="3"/>
        <charset val="134"/>
      </rPr>
      <t>为加强乡村医生队伍建设，方便偏远山区居民就医，在镇域内各村建立村卫生室安排乡村医生，为农村居民提供基本医疗和公共卫生服务。</t>
    </r>
  </si>
  <si>
    <r>
      <rPr>
        <sz val="9"/>
        <rFont val="宋体"/>
        <family val="3"/>
        <charset val="134"/>
      </rPr>
      <t>26年担架工补助</t>
    </r>
  </si>
  <si>
    <r>
      <rPr>
        <sz val="9"/>
        <rFont val="宋体"/>
        <family val="3"/>
        <charset val="134"/>
      </rPr>
      <t>指标1：申请资金时限</t>
    </r>
  </si>
  <si>
    <r>
      <rPr>
        <sz val="9"/>
        <rFont val="宋体"/>
        <family val="3"/>
        <charset val="134"/>
      </rPr>
      <t>指标2：资金发放及时性</t>
    </r>
  </si>
  <si>
    <r>
      <rPr>
        <sz val="9"/>
        <rFont val="宋体"/>
        <family val="3"/>
        <charset val="134"/>
      </rPr>
      <t>A-货物</t>
    </r>
  </si>
  <si>
    <r>
      <rPr>
        <sz val="9"/>
        <rFont val="宋体"/>
        <family val="3"/>
        <charset val="134"/>
      </rPr>
      <t>C-服务</t>
    </r>
  </si>
  <si>
    <t/>
  </si>
  <si>
    <r>
      <rPr>
        <sz val="9"/>
        <rFont val="宋体"/>
        <family val="3"/>
        <charset val="134"/>
      </rPr>
      <t>30201-办公费</t>
    </r>
  </si>
  <si>
    <r>
      <rPr>
        <sz val="9"/>
        <rFont val="宋体"/>
        <family val="3"/>
        <charset val="134"/>
      </rPr>
      <t>30307-医疗费补助</t>
    </r>
  </si>
  <si>
    <r>
      <rPr>
        <sz val="9"/>
        <rFont val="宋体"/>
        <family val="3"/>
        <charset val="134"/>
      </rPr>
      <t>2100206-妇幼保健医院</t>
    </r>
  </si>
  <si>
    <r>
      <rPr>
        <sz val="9"/>
        <rFont val="宋体"/>
        <family val="3"/>
        <charset val="134"/>
      </rPr>
      <t>2100206-妇幼保健医院</t>
    </r>
  </si>
  <si>
    <r>
      <rPr>
        <sz val="9"/>
        <rFont val="宋体"/>
        <family val="3"/>
        <charset val="134"/>
      </rPr>
      <t>2100299-其他公立医院支出</t>
    </r>
  </si>
  <si>
    <r>
      <rPr>
        <sz val="9"/>
        <rFont val="宋体"/>
        <family val="3"/>
        <charset val="134"/>
      </rPr>
      <t>2100301-城市社区卫生机构</t>
    </r>
  </si>
  <si>
    <r>
      <rPr>
        <sz val="9"/>
        <rFont val="宋体"/>
        <family val="3"/>
        <charset val="134"/>
      </rPr>
      <t>30208-取暖费</t>
    </r>
  </si>
  <si>
    <r>
      <rPr>
        <sz val="9"/>
        <rFont val="宋体"/>
        <family val="3"/>
        <charset val="134"/>
      </rPr>
      <t>30211-差旅费</t>
    </r>
  </si>
  <si>
    <r>
      <rPr>
        <sz val="9"/>
        <rFont val="宋体"/>
        <family val="3"/>
        <charset val="134"/>
      </rPr>
      <t>30226-劳务费</t>
    </r>
  </si>
  <si>
    <r>
      <rPr>
        <sz val="9"/>
        <rFont val="宋体"/>
        <family val="3"/>
        <charset val="134"/>
      </rPr>
      <t>2100399-其他基层医疗卫生机构支出</t>
    </r>
  </si>
  <si>
    <r>
      <rPr>
        <sz val="9"/>
        <rFont val="宋体"/>
        <family val="3"/>
        <charset val="134"/>
      </rPr>
      <t>2100401-疾病预防控制机构</t>
    </r>
  </si>
  <si>
    <r>
      <rPr>
        <sz val="9"/>
        <rFont val="宋体"/>
        <family val="3"/>
        <charset val="134"/>
      </rPr>
      <t>30103-奖金</t>
    </r>
  </si>
  <si>
    <r>
      <rPr>
        <sz val="9"/>
        <rFont val="宋体"/>
        <family val="3"/>
        <charset val="134"/>
      </rPr>
      <t>30239-其他交通费用</t>
    </r>
  </si>
  <si>
    <r>
      <rPr>
        <sz val="9"/>
        <rFont val="宋体"/>
        <family val="3"/>
        <charset val="134"/>
      </rPr>
      <t>2100402-卫生监督机构</t>
    </r>
  </si>
  <si>
    <r>
      <rPr>
        <sz val="9"/>
        <rFont val="宋体"/>
        <family val="3"/>
        <charset val="134"/>
      </rPr>
      <t>2100406-采供血机构</t>
    </r>
  </si>
  <si>
    <r>
      <rPr>
        <sz val="9"/>
        <rFont val="宋体"/>
        <family val="3"/>
        <charset val="134"/>
      </rPr>
      <t>2100406-采供血机构</t>
    </r>
  </si>
  <si>
    <r>
      <rPr>
        <sz val="9"/>
        <rFont val="宋体"/>
        <family val="3"/>
        <charset val="134"/>
      </rPr>
      <t>2100408-基本公共卫生服务</t>
    </r>
  </si>
  <si>
    <r>
      <rPr>
        <sz val="9"/>
        <rFont val="宋体"/>
        <family val="3"/>
        <charset val="134"/>
      </rPr>
      <t>50204-专用材料购置费</t>
    </r>
  </si>
  <si>
    <r>
      <rPr>
        <sz val="9"/>
        <rFont val="宋体"/>
        <family val="3"/>
        <charset val="134"/>
      </rPr>
      <t>30218-专用材料费</t>
    </r>
  </si>
  <si>
    <r>
      <rPr>
        <sz val="9"/>
        <rFont val="宋体"/>
        <family val="3"/>
        <charset val="134"/>
      </rPr>
      <t>2100409-重大公共卫生服务</t>
    </r>
  </si>
  <si>
    <r>
      <rPr>
        <sz val="9"/>
        <rFont val="宋体"/>
        <family val="3"/>
        <charset val="134"/>
      </rPr>
      <t>2100799-其他计划生育事务支出</t>
    </r>
  </si>
  <si>
    <r>
      <rPr>
        <sz val="9"/>
        <rFont val="宋体"/>
        <family val="3"/>
        <charset val="134"/>
      </rPr>
      <t>50203-培训费</t>
    </r>
  </si>
  <si>
    <r>
      <rPr>
        <sz val="9"/>
        <rFont val="宋体"/>
        <family val="3"/>
        <charset val="134"/>
      </rPr>
      <t>2101101-行政单位医疗</t>
    </r>
  </si>
  <si>
    <r>
      <rPr>
        <sz val="9"/>
        <rFont val="宋体"/>
        <family val="3"/>
        <charset val="134"/>
      </rPr>
      <t>2101102-事业单位医疗</t>
    </r>
  </si>
  <si>
    <r>
      <rPr>
        <sz val="9"/>
        <rFont val="宋体"/>
        <family val="3"/>
        <charset val="134"/>
      </rPr>
      <t>30110-职工基本医疗保险缴费</t>
    </r>
  </si>
  <si>
    <r>
      <rPr>
        <sz val="9"/>
        <rFont val="宋体"/>
        <family val="3"/>
        <charset val="134"/>
      </rPr>
      <t>2101103-公务员医疗补助</t>
    </r>
  </si>
  <si>
    <r>
      <rPr>
        <sz val="9"/>
        <rFont val="宋体"/>
        <family val="3"/>
        <charset val="134"/>
      </rPr>
      <t>30111-公务员医疗补助缴费</t>
    </r>
  </si>
  <si>
    <r>
      <rPr>
        <sz val="9"/>
        <rFont val="宋体"/>
        <family val="3"/>
        <charset val="134"/>
      </rPr>
      <t>2101103-公务员医疗补助</t>
    </r>
  </si>
  <si>
    <r>
      <rPr>
        <sz val="9"/>
        <rFont val="宋体"/>
        <family val="3"/>
        <charset val="134"/>
      </rPr>
      <t>30111-公务员医疗补助缴费</t>
    </r>
  </si>
  <si>
    <r>
      <rPr>
        <sz val="9"/>
        <rFont val="宋体"/>
        <family val="3"/>
        <charset val="134"/>
      </rPr>
      <t>2101704-中医（民族医）药专项</t>
    </r>
  </si>
  <si>
    <r>
      <rPr>
        <sz val="9"/>
        <rFont val="宋体"/>
        <family val="3"/>
        <charset val="134"/>
      </rPr>
      <t>50205-委托业务费</t>
    </r>
  </si>
  <si>
    <r>
      <rPr>
        <sz val="9"/>
        <rFont val="宋体"/>
        <family val="3"/>
        <charset val="134"/>
      </rPr>
      <t>30227-委托业务费</t>
    </r>
  </si>
  <si>
    <r>
      <rPr>
        <sz val="9"/>
        <rFont val="宋体"/>
        <family val="3"/>
        <charset val="134"/>
      </rPr>
      <t>2101899-其他疾病预防控制事务支出</t>
    </r>
  </si>
  <si>
    <r>
      <rPr>
        <sz val="9"/>
        <rFont val="宋体"/>
        <family val="3"/>
        <charset val="134"/>
      </rPr>
      <t>2101902-育儿补贴</t>
    </r>
  </si>
  <si>
    <r>
      <rPr>
        <sz val="9"/>
        <rFont val="宋体"/>
        <family val="3"/>
        <charset val="134"/>
      </rPr>
      <t>50999-其他对个人和家庭的补助</t>
    </r>
  </si>
  <si>
    <r>
      <rPr>
        <sz val="9"/>
        <rFont val="宋体"/>
        <family val="3"/>
        <charset val="134"/>
      </rPr>
      <t>30399-其他对个人和家庭的补助</t>
    </r>
  </si>
  <si>
    <r>
      <rPr>
        <sz val="9"/>
        <rFont val="宋体"/>
        <family val="3"/>
        <charset val="134"/>
      </rPr>
      <t>2109999-其他卫生健康支出</t>
    </r>
  </si>
  <si>
    <r>
      <rPr>
        <sz val="9"/>
        <rFont val="宋体"/>
        <family val="3"/>
        <charset val="134"/>
      </rPr>
      <t>50306-设备购置</t>
    </r>
  </si>
  <si>
    <r>
      <rPr>
        <sz val="9"/>
        <rFont val="宋体"/>
        <family val="3"/>
        <charset val="134"/>
      </rPr>
      <t>31007-信息网络及软件购置更新</t>
    </r>
  </si>
  <si>
    <r>
      <rPr>
        <sz val="9"/>
        <rFont val="宋体"/>
        <family val="3"/>
        <charset val="134"/>
      </rPr>
      <t>50601-资本性支出</t>
    </r>
  </si>
  <si>
    <r>
      <rPr>
        <sz val="9"/>
        <rFont val="宋体"/>
        <family val="3"/>
        <charset val="134"/>
      </rPr>
      <t>31006-大型修缮</t>
    </r>
  </si>
  <si>
    <r>
      <rPr>
        <sz val="9"/>
        <rFont val="宋体"/>
        <family val="3"/>
        <charset val="134"/>
      </rPr>
      <t>2210201-住房公积金</t>
    </r>
  </si>
  <si>
    <r>
      <rPr>
        <sz val="9"/>
        <rFont val="宋体"/>
        <family val="3"/>
        <charset val="134"/>
      </rPr>
      <t>50103-住房公积金</t>
    </r>
  </si>
  <si>
    <r>
      <rPr>
        <sz val="9"/>
        <rFont val="宋体"/>
        <family val="3"/>
        <charset val="134"/>
      </rPr>
      <t>30113-住房公积金</t>
    </r>
  </si>
  <si>
    <r>
      <rPr>
        <sz val="9"/>
        <rFont val="宋体"/>
        <family val="3"/>
        <charset val="134"/>
      </rPr>
      <t>2210201-住房公积金</t>
    </r>
  </si>
  <si>
    <r>
      <rPr>
        <sz val="9"/>
        <rFont val="宋体"/>
        <family val="3"/>
        <charset val="134"/>
      </rPr>
      <t>30113-住房公积金</t>
    </r>
  </si>
  <si>
    <r>
      <rPr>
        <sz val="9"/>
        <rFont val="宋体"/>
        <family val="3"/>
        <charset val="134"/>
      </rPr>
      <t>指标1：院前急救条件</t>
    </r>
  </si>
  <si>
    <r>
      <rPr>
        <sz val="9"/>
        <rFont val="宋体"/>
        <family val="3"/>
        <charset val="134"/>
      </rPr>
      <t>指标1：项目预算控制数（年）</t>
    </r>
  </si>
  <si>
    <r>
      <rPr>
        <sz val="9"/>
        <rFont val="宋体"/>
        <family val="3"/>
        <charset val="134"/>
      </rPr>
      <t>指标2：人均补助标准（年）</t>
    </r>
  </si>
  <si>
    <r>
      <rPr>
        <sz val="9"/>
        <rFont val="宋体"/>
        <family val="3"/>
        <charset val="134"/>
      </rPr>
      <t>指标1：患者对急救工作满意度</t>
    </r>
  </si>
  <si>
    <r>
      <rPr>
        <sz val="9"/>
        <rFont val="宋体"/>
        <family val="3"/>
        <charset val="134"/>
      </rPr>
      <t>26年乡村医生补助</t>
    </r>
  </si>
  <si>
    <r>
      <rPr>
        <sz val="9"/>
        <rFont val="宋体"/>
        <family val="3"/>
        <charset val="134"/>
      </rPr>
      <t>指标1：项目预算控制数（年）</t>
    </r>
  </si>
  <si>
    <r>
      <rPr>
        <sz val="9"/>
        <rFont val="宋体"/>
        <family val="3"/>
        <charset val="134"/>
      </rPr>
      <t>指标2：人均补助标准（年）</t>
    </r>
  </si>
  <si>
    <r>
      <rPr>
        <sz val="9"/>
        <rFont val="宋体"/>
        <family val="3"/>
        <charset val="134"/>
      </rPr>
      <t>指标2：资金发放及时性</t>
    </r>
  </si>
  <si>
    <r>
      <rPr>
        <sz val="9"/>
        <rFont val="宋体"/>
        <family val="3"/>
        <charset val="134"/>
      </rPr>
      <t>指标1：申请资金时限</t>
    </r>
  </si>
  <si>
    <r>
      <rPr>
        <sz val="9"/>
        <rFont val="宋体"/>
        <family val="3"/>
        <charset val="134"/>
      </rPr>
      <t>指标1：村卫生室乡医人数</t>
    </r>
  </si>
  <si>
    <r>
      <rPr>
        <sz val="9"/>
        <rFont val="宋体"/>
        <family val="3"/>
        <charset val="134"/>
      </rPr>
      <t>指标1：加强村级医疗机构和乡村医生队伍建设，保障乡村医生基本待遇等工作的落实，将提高乡村医生的积极性，不断满足农村百姓的医疗服务需求，让农村百姓在家门口就能享受到优质的医疗服务。</t>
    </r>
  </si>
  <si>
    <r>
      <rPr>
        <sz val="9"/>
        <rFont val="宋体"/>
        <family val="3"/>
        <charset val="134"/>
      </rPr>
      <t>26院前急救配备担架员</t>
    </r>
  </si>
  <si>
    <r>
      <rPr>
        <sz val="9"/>
        <rFont val="宋体"/>
        <family val="3"/>
        <charset val="134"/>
      </rPr>
      <t>院前急救人员数量</t>
    </r>
  </si>
  <si>
    <r>
      <rPr>
        <sz val="9"/>
        <rFont val="宋体"/>
        <family val="3"/>
        <charset val="134"/>
      </rPr>
      <t>院前急救人员工作时长</t>
    </r>
  </si>
  <si>
    <r>
      <rPr>
        <sz val="9"/>
        <rFont val="宋体"/>
        <family val="3"/>
        <charset val="134"/>
      </rPr>
      <t>院前急救人员工资</t>
    </r>
  </si>
  <si>
    <r>
      <rPr>
        <sz val="9"/>
        <rFont val="宋体"/>
        <family val="3"/>
        <charset val="134"/>
      </rPr>
      <t>提高急救时效</t>
    </r>
  </si>
  <si>
    <r>
      <rPr>
        <sz val="9"/>
        <rFont val="宋体"/>
        <family val="3"/>
        <charset val="134"/>
      </rPr>
      <t>患者满意度提高</t>
    </r>
  </si>
  <si>
    <r>
      <rPr>
        <sz val="9"/>
        <rFont val="宋体"/>
        <family val="3"/>
        <charset val="134"/>
      </rPr>
      <t>2026年乡村医生工作补助</t>
    </r>
  </si>
  <si>
    <r>
      <rPr>
        <sz val="9"/>
        <rFont val="宋体"/>
        <family val="3"/>
        <charset val="134"/>
      </rPr>
      <t>乡村医生工作时长</t>
    </r>
  </si>
  <si>
    <r>
      <rPr>
        <sz val="9"/>
        <rFont val="宋体"/>
        <family val="3"/>
        <charset val="134"/>
      </rPr>
      <t>乡村医生人员</t>
    </r>
  </si>
  <si>
    <r>
      <rPr>
        <sz val="9"/>
        <rFont val="宋体"/>
        <family val="3"/>
        <charset val="134"/>
      </rPr>
      <t>乡村医生工资</t>
    </r>
  </si>
  <si>
    <r>
      <rPr>
        <sz val="9"/>
        <rFont val="宋体"/>
        <family val="3"/>
        <charset val="134"/>
      </rPr>
      <t>提高患者满意度</t>
    </r>
  </si>
  <si>
    <r>
      <rPr>
        <sz val="9"/>
        <rFont val="宋体"/>
        <family val="3"/>
        <charset val="134"/>
      </rPr>
      <t>提高基层就诊服务</t>
    </r>
  </si>
  <si>
    <r>
      <rPr>
        <sz val="9"/>
        <rFont val="宋体"/>
        <family val="3"/>
        <charset val="134"/>
      </rPr>
      <t>提高患者满衣度</t>
    </r>
  </si>
  <si>
    <r>
      <rPr>
        <sz val="9"/>
        <rFont val="宋体"/>
        <family val="3"/>
        <charset val="134"/>
      </rPr>
      <t>患者对急救工作满意度</t>
    </r>
  </si>
  <si>
    <r>
      <rPr>
        <sz val="9"/>
        <rFont val="宋体"/>
        <family val="3"/>
        <charset val="134"/>
      </rPr>
      <t>申请资金时限</t>
    </r>
  </si>
  <si>
    <r>
      <rPr>
        <sz val="9"/>
        <rFont val="宋体"/>
        <family val="3"/>
        <charset val="134"/>
      </rPr>
      <t>资金及时发放</t>
    </r>
  </si>
  <si>
    <r>
      <rPr>
        <sz val="9"/>
        <rFont val="宋体"/>
        <family val="3"/>
        <charset val="134"/>
      </rPr>
      <t>每班次配备担架员数量</t>
    </r>
  </si>
  <si>
    <r>
      <rPr>
        <sz val="9"/>
        <rFont val="宋体"/>
        <family val="3"/>
        <charset val="134"/>
      </rPr>
      <t>每人每月工资标准</t>
    </r>
  </si>
  <si>
    <r>
      <rPr>
        <sz val="9"/>
        <rFont val="宋体"/>
        <family val="3"/>
        <charset val="134"/>
      </rPr>
      <t>项目预算控制数</t>
    </r>
  </si>
  <si>
    <r>
      <rPr>
        <sz val="9"/>
        <rFont val="宋体"/>
        <family val="3"/>
        <charset val="134"/>
      </rPr>
      <t>乡村医生工作补助</t>
    </r>
  </si>
  <si>
    <r>
      <rPr>
        <sz val="9"/>
        <rFont val="宋体"/>
        <family val="3"/>
        <charset val="134"/>
      </rPr>
      <t>每村卫生室安排乡医数量</t>
    </r>
  </si>
  <si>
    <r>
      <rPr>
        <sz val="9"/>
        <rFont val="宋体"/>
        <family val="3"/>
        <charset val="134"/>
      </rPr>
      <t>项目预算控制数（年）</t>
    </r>
  </si>
  <si>
    <r>
      <rPr>
        <sz val="9"/>
        <rFont val="宋体"/>
        <family val="3"/>
        <charset val="134"/>
      </rPr>
      <t>人均补助标准（年）</t>
    </r>
  </si>
  <si>
    <r>
      <rPr>
        <sz val="9"/>
        <rFont val="宋体"/>
        <family val="3"/>
        <charset val="134"/>
      </rPr>
      <t>加强村级医疗机构和乡村医生队伍建设，保障乡村医生基本待遇等工作的落实，将提高乡村医生的积极性，不断满足农村百姓的医疗服务需求，让农村百姓在家门口就能享受到优质的医疗</t>
    </r>
  </si>
  <si>
    <r>
      <rPr>
        <sz val="9"/>
        <rFont val="宋体"/>
        <family val="3"/>
        <charset val="134"/>
      </rPr>
      <t>患者对村卫生室工作满意度</t>
    </r>
  </si>
  <si>
    <r>
      <rPr>
        <sz val="9"/>
        <rFont val="宋体"/>
        <family val="3"/>
        <charset val="134"/>
      </rPr>
      <t>2年乡村医生补助</t>
    </r>
  </si>
  <si>
    <r>
      <rPr>
        <sz val="9"/>
        <rFont val="宋体"/>
        <family val="3"/>
        <charset val="134"/>
      </rPr>
      <t>得到改善及保障</t>
    </r>
  </si>
  <si>
    <r>
      <rPr>
        <sz val="9"/>
        <rFont val="宋体"/>
        <family val="3"/>
        <charset val="134"/>
      </rPr>
      <t>院前急救医疗服务配备担架工工资</t>
    </r>
  </si>
  <si>
    <r>
      <rPr>
        <sz val="9"/>
        <rFont val="宋体"/>
        <family val="3"/>
        <charset val="134"/>
      </rPr>
      <t>加强村级医疗机构和乡村医生效益</t>
    </r>
  </si>
  <si>
    <r>
      <rPr>
        <sz val="9"/>
        <rFont val="宋体"/>
        <family val="3"/>
        <charset val="134"/>
      </rPr>
      <t>根据北京市卫生和计划生育委员会北京市发展和改革委员会北京市财政局北京市人力资源和社会保障局关于印发《北京市分级诊疗制度建设2016-2017年度重点任务》和《密云县社区卫生服务中心关于返聘退休医学专家的管理规定》文件精神，为加强基层社区卫生机构技术力量，缓解人员紧缺问题，返聘退休医学专家到社区卫生服务机构服务。</t>
    </r>
  </si>
  <si>
    <r>
      <rPr>
        <sz val="9"/>
        <rFont val="宋体"/>
        <family val="3"/>
        <charset val="134"/>
      </rPr>
      <t>返聘专家人数</t>
    </r>
  </si>
  <si>
    <r>
      <rPr>
        <sz val="9"/>
        <rFont val="宋体"/>
        <family val="3"/>
        <charset val="134"/>
      </rPr>
      <t>为区域内持续提供医疗服务</t>
    </r>
  </si>
  <si>
    <r>
      <rPr>
        <sz val="9"/>
        <rFont val="宋体"/>
        <family val="3"/>
        <charset val="134"/>
      </rPr>
      <t>为加强基层社区卫生机构技术力量，缓解人员紧缺问题，返聘退休医学专家到社区卫生服务机构服务。</t>
    </r>
  </si>
  <si>
    <r>
      <rPr>
        <sz val="9"/>
        <rFont val="宋体"/>
        <family val="3"/>
        <charset val="134"/>
      </rPr>
      <t>及时发放工资</t>
    </r>
  </si>
  <si>
    <r>
      <rPr>
        <sz val="9"/>
        <rFont val="宋体"/>
        <family val="3"/>
        <charset val="134"/>
      </rPr>
      <t>为百姓提供救援服务</t>
    </r>
  </si>
  <si>
    <r>
      <rPr>
        <sz val="9"/>
        <rFont val="宋体"/>
        <family val="3"/>
        <charset val="134"/>
      </rPr>
      <t>加强公共卫生服务，改善院前急救条件</t>
    </r>
  </si>
  <si>
    <r>
      <rPr>
        <sz val="9"/>
        <rFont val="宋体"/>
        <family val="3"/>
        <charset val="134"/>
      </rPr>
      <t>担架工绩效出勤率</t>
    </r>
  </si>
  <si>
    <r>
      <rPr>
        <sz val="9"/>
        <rFont val="宋体"/>
        <family val="3"/>
        <charset val="134"/>
      </rPr>
      <t>院前急救担架工人数</t>
    </r>
  </si>
  <si>
    <r>
      <rPr>
        <sz val="9"/>
        <rFont val="宋体"/>
        <family val="3"/>
        <charset val="134"/>
      </rPr>
      <t>村卫生室服务改善</t>
    </r>
  </si>
  <si>
    <r>
      <rPr>
        <sz val="9"/>
        <rFont val="宋体"/>
        <family val="3"/>
        <charset val="134"/>
      </rPr>
      <t>每人每月补充标准</t>
    </r>
  </si>
  <si>
    <r>
      <rPr>
        <sz val="9"/>
        <rFont val="宋体"/>
        <family val="3"/>
        <charset val="134"/>
      </rPr>
      <t>为村民提供基本医疗及公共卫生服务。</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</si>
  <si>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</si>
  <si>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</si>
  <si>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</si>
  <si>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</si>
  <si>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</si>
  <si>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</si>
  <si>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</si>
  <si>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</si>
  <si>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九、卫生健康支出</t>
    </r>
  </si>
  <si>
    <r>
      <rPr>
        <sz val="9"/>
        <rFont val="宋体"/>
        <family val="3"/>
        <charset val="134"/>
      </rPr>
      <t>十、节能环保支出</t>
    </r>
  </si>
  <si>
    <r>
      <rPr>
        <sz val="9"/>
        <rFont val="宋体"/>
        <family val="3"/>
        <charset val="134"/>
      </rPr>
      <t>十一、城乡社区支出</t>
    </r>
  </si>
  <si>
    <r>
      <rPr>
        <sz val="9"/>
        <rFont val="宋体"/>
        <family val="3"/>
        <charset val="134"/>
      </rPr>
      <t>十二、农林水支出</t>
    </r>
  </si>
  <si>
    <r>
      <rPr>
        <sz val="9"/>
        <rFont val="宋体"/>
        <family val="3"/>
        <charset val="134"/>
      </rPr>
      <t>十三、交通运输支出</t>
    </r>
  </si>
  <si>
    <r>
      <rPr>
        <sz val="9"/>
        <rFont val="宋体"/>
        <family val="3"/>
        <charset val="134"/>
      </rPr>
      <t>十四、资源勘探工业信息等支出</t>
    </r>
  </si>
  <si>
    <r>
      <rPr>
        <sz val="9"/>
        <rFont val="宋体"/>
        <family val="3"/>
        <charset val="134"/>
      </rPr>
      <t>十五、商业服务业等支出</t>
    </r>
  </si>
  <si>
    <r>
      <rPr>
        <sz val="9"/>
        <rFont val="宋体"/>
        <family val="3"/>
        <charset val="134"/>
      </rPr>
      <t>十六、金融支出</t>
    </r>
  </si>
  <si>
    <r>
      <rPr>
        <sz val="9"/>
        <rFont val="宋体"/>
        <family val="3"/>
        <charset val="134"/>
      </rPr>
      <t>十七、援助其他地区支出</t>
    </r>
  </si>
  <si>
    <r>
      <rPr>
        <sz val="9"/>
        <rFont val="宋体"/>
        <family val="3"/>
        <charset val="134"/>
      </rPr>
      <t>十八、自然资源海洋气象等支出</t>
    </r>
  </si>
  <si>
    <r>
      <rPr>
        <sz val="9"/>
        <rFont val="宋体"/>
        <family val="3"/>
        <charset val="134"/>
      </rPr>
      <t>十九、住房保障支出</t>
    </r>
  </si>
  <si>
    <r>
      <rPr>
        <sz val="9"/>
        <rFont val="宋体"/>
        <family val="3"/>
        <charset val="134"/>
      </rPr>
      <t>二十、粮油物资储备支出</t>
    </r>
  </si>
  <si>
    <r>
      <rPr>
        <sz val="9"/>
        <rFont val="宋体"/>
        <family val="3"/>
        <charset val="134"/>
      </rPr>
      <t>二十一、国有资本经营预算支出</t>
    </r>
  </si>
  <si>
    <r>
      <rPr>
        <sz val="9"/>
        <rFont val="宋体"/>
        <family val="3"/>
        <charset val="134"/>
      </rPr>
      <t>二十二、灾害防治及应急管理支出</t>
    </r>
  </si>
  <si>
    <r>
      <rPr>
        <sz val="9"/>
        <rFont val="宋体"/>
        <family val="3"/>
        <charset val="134"/>
      </rPr>
      <t>二十三、其他支出</t>
    </r>
  </si>
  <si>
    <r>
      <rPr>
        <sz val="9"/>
        <rFont val="宋体"/>
        <family val="3"/>
        <charset val="134"/>
      </rPr>
      <t>二十四、债务付息支出</t>
    </r>
  </si>
  <si>
    <r>
      <rPr>
        <sz val="9"/>
        <rFont val="宋体"/>
        <family val="3"/>
        <charset val="134"/>
      </rPr>
      <t>二十五、债务发行费用支出</t>
    </r>
  </si>
  <si>
    <r>
      <rPr>
        <sz val="9"/>
        <rFont val="宋体"/>
        <family val="3"/>
        <charset val="134"/>
      </rPr>
      <t>二十六、抗疫特别国债安排的支出</t>
    </r>
  </si>
  <si>
    <r>
      <rPr>
        <sz val="9"/>
        <rFont val="宋体"/>
        <family val="3"/>
        <charset val="134"/>
      </rPr>
      <t>30202-印刷费</t>
    </r>
  </si>
  <si>
    <r>
      <rPr>
        <sz val="9"/>
        <rFont val="宋体"/>
        <family val="3"/>
        <charset val="134"/>
      </rPr>
      <t>30214-租赁费</t>
    </r>
  </si>
  <si>
    <r>
      <rPr>
        <sz val="9"/>
        <rFont val="宋体"/>
        <family val="3"/>
        <charset val="134"/>
      </rPr>
      <t>50208-公务用车运行维护费</t>
    </r>
  </si>
  <si>
    <t>部门（单位）
名称</t>
  </si>
  <si>
    <r>
      <rPr>
        <sz val="9"/>
        <rFont val="宋体"/>
        <family val="3"/>
        <charset val="134"/>
      </rPr>
      <t>北京市密云区卫生健康委员会</t>
    </r>
  </si>
  <si>
    <r>
      <rPr>
        <sz val="9"/>
        <rFont val="宋体"/>
        <family val="3"/>
        <charset val="134"/>
      </rPr>
      <t>北京市密云区卫生健康委员会（本级）</t>
    </r>
  </si>
  <si>
    <r>
      <rPr>
        <sz val="9"/>
        <rFont val="宋体"/>
        <family val="3"/>
        <charset val="134"/>
      </rPr>
      <t>北京市密云区卫生职工服务能力提升中心</t>
    </r>
  </si>
  <si>
    <r>
      <rPr>
        <sz val="9"/>
        <rFont val="宋体"/>
        <family val="3"/>
        <charset val="134"/>
      </rPr>
      <t>北京市密云区医院</t>
    </r>
  </si>
  <si>
    <r>
      <rPr>
        <sz val="9"/>
        <rFont val="宋体"/>
        <family val="3"/>
        <charset val="134"/>
      </rPr>
      <t>北京市密云区中医医院</t>
    </r>
  </si>
  <si>
    <r>
      <rPr>
        <sz val="9"/>
        <rFont val="宋体"/>
        <family val="3"/>
        <charset val="134"/>
      </rPr>
      <t>北京市密云区妇幼保健院</t>
    </r>
  </si>
  <si>
    <r>
      <rPr>
        <sz val="9"/>
        <rFont val="宋体"/>
        <family val="3"/>
        <charset val="134"/>
      </rPr>
      <t>北京市密云区中心血站</t>
    </r>
  </si>
  <si>
    <r>
      <rPr>
        <sz val="9"/>
        <rFont val="宋体"/>
        <family val="3"/>
        <charset val="134"/>
      </rPr>
      <t>北京市密云区疾病预防控制中心</t>
    </r>
  </si>
  <si>
    <r>
      <rPr>
        <sz val="9"/>
        <rFont val="宋体"/>
        <family val="3"/>
        <charset val="134"/>
      </rPr>
      <t>北京市密云区精神卫生防治院</t>
    </r>
  </si>
  <si>
    <r>
      <rPr>
        <sz val="9"/>
        <rFont val="宋体"/>
        <family val="3"/>
        <charset val="134"/>
      </rPr>
      <t>北京市密云区鼓楼社区卫生服务中心</t>
    </r>
  </si>
  <si>
    <r>
      <rPr>
        <sz val="9"/>
        <rFont val="宋体"/>
        <family val="3"/>
        <charset val="134"/>
      </rPr>
      <t>北京市密云区果园社区卫生服务中心</t>
    </r>
  </si>
  <si>
    <r>
      <rPr>
        <sz val="9"/>
        <rFont val="宋体"/>
        <family val="3"/>
        <charset val="134"/>
      </rPr>
      <t>北京市密云区太师屯镇社区卫生服务中心</t>
    </r>
  </si>
  <si>
    <r>
      <rPr>
        <sz val="9"/>
        <rFont val="宋体"/>
        <family val="3"/>
        <charset val="134"/>
      </rPr>
      <t>北京市密云区西田各庄镇社区卫生服务中心</t>
    </r>
  </si>
  <si>
    <r>
      <rPr>
        <sz val="9"/>
        <rFont val="宋体"/>
        <family val="3"/>
        <charset val="134"/>
      </rPr>
      <t>北京市密云区溪翁庄镇社区卫生服务中心</t>
    </r>
  </si>
  <si>
    <r>
      <rPr>
        <sz val="9"/>
        <rFont val="宋体"/>
        <family val="3"/>
        <charset val="134"/>
      </rPr>
      <t>北京市密云区十里堡镇社区卫生服务中心</t>
    </r>
  </si>
  <si>
    <r>
      <rPr>
        <sz val="9"/>
        <rFont val="宋体"/>
        <family val="3"/>
        <charset val="134"/>
      </rPr>
      <t>北京市密云区河南寨镇社区卫生服务中心</t>
    </r>
  </si>
  <si>
    <r>
      <rPr>
        <sz val="9"/>
        <rFont val="宋体"/>
        <family val="3"/>
        <charset val="134"/>
      </rPr>
      <t>北京市密云区穆家峪镇社区卫生服务中心</t>
    </r>
  </si>
  <si>
    <r>
      <rPr>
        <sz val="9"/>
        <rFont val="宋体"/>
        <family val="3"/>
        <charset val="134"/>
      </rPr>
      <t>北京市密云区巨各庄镇社区卫生服务中心</t>
    </r>
  </si>
  <si>
    <r>
      <rPr>
        <sz val="9"/>
        <rFont val="宋体"/>
        <family val="3"/>
        <charset val="134"/>
      </rPr>
      <t>北京市密云区东邵渠镇社区卫生服务中心</t>
    </r>
  </si>
  <si>
    <r>
      <rPr>
        <sz val="9"/>
        <rFont val="宋体"/>
        <family val="3"/>
        <charset val="134"/>
      </rPr>
      <t>北京市密云区大城子镇社区卫生服务中心</t>
    </r>
  </si>
  <si>
    <r>
      <rPr>
        <sz val="9"/>
        <rFont val="宋体"/>
        <family val="3"/>
        <charset val="134"/>
      </rPr>
      <t>北京市密云区北庄镇社区卫生服务中心</t>
    </r>
  </si>
  <si>
    <r>
      <rPr>
        <sz val="9"/>
        <rFont val="宋体"/>
        <family val="3"/>
        <charset val="134"/>
      </rPr>
      <t>北京市密云区古北口镇社区卫生服务中心</t>
    </r>
  </si>
  <si>
    <r>
      <rPr>
        <sz val="9"/>
        <rFont val="宋体"/>
        <family val="3"/>
        <charset val="134"/>
      </rPr>
      <t>北京市密云区高岭镇社区卫生服务中心</t>
    </r>
  </si>
  <si>
    <r>
      <rPr>
        <sz val="9"/>
        <rFont val="宋体"/>
        <family val="3"/>
        <charset val="134"/>
      </rPr>
      <t>北京市密云区不老屯镇社区卫生服务中心</t>
    </r>
  </si>
  <si>
    <r>
      <rPr>
        <sz val="9"/>
        <rFont val="宋体"/>
        <family val="3"/>
        <charset val="134"/>
      </rPr>
      <t>北京市密云区冯家峪镇社区卫生服务中心</t>
    </r>
  </si>
  <si>
    <r>
      <rPr>
        <sz val="9"/>
        <rFont val="宋体"/>
        <family val="3"/>
        <charset val="134"/>
      </rPr>
      <t>北京市密云区石城镇社区卫生服务中心</t>
    </r>
  </si>
  <si>
    <r>
      <rPr>
        <sz val="9"/>
        <rFont val="宋体"/>
        <family val="3"/>
        <charset val="134"/>
      </rPr>
      <t>北京市密云区新城子镇社区卫生服务中心</t>
    </r>
  </si>
  <si>
    <r>
      <rPr>
        <sz val="9"/>
        <rFont val="宋体"/>
        <family val="3"/>
        <charset val="134"/>
      </rPr>
      <t>北京市密云区密云镇社区卫生服务中心</t>
    </r>
  </si>
  <si>
    <r>
      <rPr>
        <sz val="9"/>
        <rFont val="宋体"/>
        <family val="3"/>
        <charset val="134"/>
      </rPr>
      <t>北京市密云区檀营社区卫生服务中心</t>
    </r>
  </si>
  <si>
    <r>
      <rPr>
        <sz val="9"/>
        <rFont val="宋体"/>
        <family val="3"/>
        <charset val="134"/>
      </rPr>
      <t>01-公共服务</t>
    </r>
  </si>
  <si>
    <r>
      <rPr>
        <sz val="9"/>
        <rFont val="宋体"/>
        <family val="3"/>
        <charset val="134"/>
      </rPr>
      <t>0105-卫生健康公共服务</t>
    </r>
  </si>
  <si>
    <r>
      <rPr>
        <sz val="9"/>
        <rFont val="宋体"/>
        <family val="3"/>
        <charset val="134"/>
      </rPr>
      <t>人口和计划生育服务</t>
    </r>
  </si>
  <si>
    <r>
      <rPr>
        <sz val="9"/>
        <rFont val="宋体"/>
        <family val="3"/>
        <charset val="134"/>
      </rPr>
      <t>210-卫生健康支出</t>
    </r>
  </si>
  <si>
    <t>预算01表 收支总表</t>
  </si>
  <si>
    <t>金额单位：万元</t>
  </si>
  <si>
    <t>收    入</t>
  </si>
  <si>
    <t>支    出</t>
  </si>
  <si>
    <t>项    目</t>
  </si>
  <si>
    <t>预算数</t>
  </si>
  <si>
    <t>一、一般公共预算拨款收入</t>
  </si>
  <si>
    <t>98,246.750132</t>
  </si>
  <si>
    <t>14.735250</t>
  </si>
  <si>
    <t>二、政府性基金预算拨款收入</t>
  </si>
  <si>
    <t>三、国有资本经营预算拨款收入</t>
  </si>
  <si>
    <t>四、财政专户管理资金收入</t>
  </si>
  <si>
    <t>五、事业收入</t>
  </si>
  <si>
    <t>13.160000</t>
  </si>
  <si>
    <t>六、上级补助收入</t>
  </si>
  <si>
    <t>七、附属单位上缴收入</t>
  </si>
  <si>
    <t>八、事业单位经营收入</t>
  </si>
  <si>
    <t>12,060.480544</t>
  </si>
  <si>
    <t>九、其他收入</t>
  </si>
  <si>
    <t>93,060.420891</t>
  </si>
  <si>
    <t>5,770.539480</t>
  </si>
  <si>
    <t>0.001213</t>
  </si>
  <si>
    <t>本年收入合计</t>
  </si>
  <si>
    <t>本年支出合计</t>
  </si>
  <si>
    <t>110,919.337378</t>
  </si>
  <si>
    <t>上年结转结余</t>
  </si>
  <si>
    <t>12,672.587246</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</si>
  <si>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</si>
  <si>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</si>
  <si>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</si>
  <si>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</si>
  <si>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</si>
  <si>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</si>
  <si>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</si>
  <si>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</si>
  <si>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</si>
  <si>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</si>
  <si>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</si>
  <si>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</si>
  <si>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</si>
  <si>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</si>
  <si>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</si>
  <si>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</si>
  <si>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</si>
  <si>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</si>
  <si>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302</t>
  </si>
  <si>
    <t>302001</t>
  </si>
  <si>
    <t>18,925.977450</t>
  </si>
  <si>
    <t>14,004.360801</t>
  </si>
  <si>
    <t>4,921.616649</t>
  </si>
  <si>
    <t>302002</t>
  </si>
  <si>
    <t>525.971267</t>
  </si>
  <si>
    <t>525.841195</t>
  </si>
  <si>
    <t>0.130072</t>
  </si>
  <si>
    <t>302003</t>
  </si>
  <si>
    <t>12,787.553292</t>
  </si>
  <si>
    <t>11,831.959092</t>
  </si>
  <si>
    <t>955.594200</t>
  </si>
  <si>
    <t>302004</t>
  </si>
  <si>
    <t>6,448.160529</t>
  </si>
  <si>
    <t>6,381.891925</t>
  </si>
  <si>
    <t>66.268604</t>
  </si>
  <si>
    <t>302005</t>
  </si>
  <si>
    <t>7,721.204753</t>
  </si>
  <si>
    <t>7,564.626820</t>
  </si>
  <si>
    <t>156.577933</t>
  </si>
  <si>
    <t>302006</t>
  </si>
  <si>
    <t>593.384400</t>
  </si>
  <si>
    <t>302007</t>
  </si>
  <si>
    <t>4,721.407667</t>
  </si>
  <si>
    <t>4,561.197367</t>
  </si>
  <si>
    <t>160.210300</t>
  </si>
  <si>
    <t>302008</t>
  </si>
  <si>
    <t>2,798.115686</t>
  </si>
  <si>
    <t>2,770.492039</t>
  </si>
  <si>
    <t>27.623647</t>
  </si>
  <si>
    <t>302010</t>
  </si>
  <si>
    <t>7,515.204307</t>
  </si>
  <si>
    <t>6,953.360649</t>
  </si>
  <si>
    <t>561.843658</t>
  </si>
  <si>
    <t>302011</t>
  </si>
  <si>
    <t>2,990.338802</t>
  </si>
  <si>
    <t>2,952.211537</t>
  </si>
  <si>
    <t>38.127265</t>
  </si>
  <si>
    <t>302012</t>
  </si>
  <si>
    <t>8,917.277407</t>
  </si>
  <si>
    <t>6,640.230563</t>
  </si>
  <si>
    <t>2,277.046844</t>
  </si>
  <si>
    <t>302014</t>
  </si>
  <si>
    <t>3,751.735495</t>
  </si>
  <si>
    <t>3,340.105204</t>
  </si>
  <si>
    <t>411.630291</t>
  </si>
  <si>
    <t>302015</t>
  </si>
  <si>
    <t>1,809.535454</t>
  </si>
  <si>
    <t>1,806.790524</t>
  </si>
  <si>
    <t>2.744930</t>
  </si>
  <si>
    <t>302016</t>
  </si>
  <si>
    <t>2,254.393380</t>
  </si>
  <si>
    <t>1,611.641985</t>
  </si>
  <si>
    <t>642.751395</t>
  </si>
  <si>
    <t>302017</t>
  </si>
  <si>
    <t>2,150.578268</t>
  </si>
  <si>
    <t>2,148.774259</t>
  </si>
  <si>
    <t>1.804009</t>
  </si>
  <si>
    <t>302018</t>
  </si>
  <si>
    <t>2,124.113627</t>
  </si>
  <si>
    <t>2,036.884173</t>
  </si>
  <si>
    <t>87.229454</t>
  </si>
  <si>
    <t>302019</t>
  </si>
  <si>
    <t>2,639.701759</t>
  </si>
  <si>
    <t>2,465.883528</t>
  </si>
  <si>
    <t>173.818231</t>
  </si>
  <si>
    <t>302020</t>
  </si>
  <si>
    <t>1,843.316122</t>
  </si>
  <si>
    <t>1,842.438663</t>
  </si>
  <si>
    <t>0.877459</t>
  </si>
  <si>
    <t>302021</t>
  </si>
  <si>
    <t>2,818.717430</t>
  </si>
  <si>
    <t>2,307.053241</t>
  </si>
  <si>
    <t>511.664189</t>
  </si>
  <si>
    <t>302022</t>
  </si>
  <si>
    <t>1,719.348562</t>
  </si>
  <si>
    <t>1,599.845128</t>
  </si>
  <si>
    <t>119.503434</t>
  </si>
  <si>
    <t>302023</t>
  </si>
  <si>
    <t>2,134.628886</t>
  </si>
  <si>
    <t>2,004.580130</t>
  </si>
  <si>
    <t>130.048756</t>
  </si>
  <si>
    <t>302024</t>
  </si>
  <si>
    <t>2,870.180516</t>
  </si>
  <si>
    <t>2,718.896218</t>
  </si>
  <si>
    <t>151.284298</t>
  </si>
  <si>
    <t>302025</t>
  </si>
  <si>
    <t>3,226.363045</t>
  </si>
  <si>
    <t>2,960.763805</t>
  </si>
  <si>
    <t>265.599240</t>
  </si>
  <si>
    <t>302026</t>
  </si>
  <si>
    <t>2,402.371947</t>
  </si>
  <si>
    <t>1,699.019737</t>
  </si>
  <si>
    <t>703.352210</t>
  </si>
  <si>
    <t>302027</t>
  </si>
  <si>
    <t>1,616.423379</t>
  </si>
  <si>
    <t>1,536.335097</t>
  </si>
  <si>
    <t>80.088282</t>
  </si>
  <si>
    <t>302028</t>
  </si>
  <si>
    <t>2,116.864059</t>
  </si>
  <si>
    <t>1,977.721249</t>
  </si>
  <si>
    <t>139.142810</t>
  </si>
  <si>
    <t>302029</t>
  </si>
  <si>
    <t>1,469.357094</t>
  </si>
  <si>
    <t>1,383.814808</t>
  </si>
  <si>
    <t>85.542286</t>
  </si>
  <si>
    <t>302031</t>
  </si>
  <si>
    <t>27.112795</t>
  </si>
  <si>
    <t>26.645995</t>
  </si>
  <si>
    <t>0.466800</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</si>
  <si>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</si>
  <si>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</si>
  <si>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</si>
  <si>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</si>
  <si>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</si>
  <si>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</si>
  <si>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</si>
  <si>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</si>
  <si>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</si>
  <si>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</si>
  <si>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</si>
  <si>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0.746600</t>
  </si>
  <si>
    <t>13.988650</t>
  </si>
  <si>
    <t>0.300000</t>
  </si>
  <si>
    <t>12.860000</t>
  </si>
  <si>
    <t>62.517000</t>
  </si>
  <si>
    <t>2.660000</t>
  </si>
  <si>
    <t>20.601400</t>
  </si>
  <si>
    <t>630.968800</t>
  </si>
  <si>
    <t>0.935000</t>
  </si>
  <si>
    <t>814.036880</t>
  </si>
  <si>
    <t>232.706880</t>
  </si>
  <si>
    <t>581.330000</t>
  </si>
  <si>
    <t>6,870.929883</t>
  </si>
  <si>
    <t>5,103.789883</t>
  </si>
  <si>
    <t>1,767.140000</t>
  </si>
  <si>
    <t>116.353440</t>
  </si>
  <si>
    <t>3,430.314941</t>
  </si>
  <si>
    <t>2,557.314941</t>
  </si>
  <si>
    <t>873.000000</t>
  </si>
  <si>
    <t>107.775200</t>
  </si>
  <si>
    <t>3.388000</t>
  </si>
  <si>
    <t>441.362400</t>
  </si>
  <si>
    <t>369.213000</t>
  </si>
  <si>
    <t>222.963100</t>
  </si>
  <si>
    <t>734.376000</t>
  </si>
  <si>
    <t>9.279564</t>
  </si>
  <si>
    <t>20.200000</t>
  </si>
  <si>
    <t>1.200000</t>
  </si>
  <si>
    <t>3.477750</t>
  </si>
  <si>
    <t>15.679500</t>
  </si>
  <si>
    <t>4.400000</t>
  </si>
  <si>
    <t>51.293625</t>
  </si>
  <si>
    <t>6.000000</t>
  </si>
  <si>
    <t>1.800000</t>
  </si>
  <si>
    <t>19.239058</t>
  </si>
  <si>
    <t>27.924000</t>
  </si>
  <si>
    <t>0.200000</t>
  </si>
  <si>
    <t>16.264000</t>
  </si>
  <si>
    <t>8.000000</t>
  </si>
  <si>
    <t>50.322594</t>
  </si>
  <si>
    <t>0.060000</t>
  </si>
  <si>
    <t>17.000000</t>
  </si>
  <si>
    <t>87.468000</t>
  </si>
  <si>
    <t>29.206000</t>
  </si>
  <si>
    <t>212.232800</t>
  </si>
  <si>
    <t>2.979372</t>
  </si>
  <si>
    <t>3.060000</t>
  </si>
  <si>
    <t>0.500000</t>
  </si>
  <si>
    <t>0.510000</t>
  </si>
  <si>
    <t>0.340000</t>
  </si>
  <si>
    <t>3.553211</t>
  </si>
  <si>
    <t>5.120000</t>
  </si>
  <si>
    <t>9.199672</t>
  </si>
  <si>
    <t>0.018000</t>
  </si>
  <si>
    <t>852.901236</t>
  </si>
  <si>
    <t>528.886236</t>
  </si>
  <si>
    <t>324.015000</t>
  </si>
  <si>
    <t>1,636.181196</t>
  </si>
  <si>
    <t>1,723.508400</t>
  </si>
  <si>
    <t>1,944.380000</t>
  </si>
  <si>
    <t>972.200000</t>
  </si>
  <si>
    <t>3,804.440000</t>
  </si>
  <si>
    <t>0.067200</t>
  </si>
  <si>
    <t>475.010000</t>
  </si>
  <si>
    <t>678.377807</t>
  </si>
  <si>
    <t>518.248807</t>
  </si>
  <si>
    <t>160.129000</t>
  </si>
  <si>
    <t>164.758680</t>
  </si>
  <si>
    <t>1,746.780858</t>
  </si>
  <si>
    <t>228.608800</t>
  </si>
  <si>
    <t>390.466320</t>
  </si>
  <si>
    <t>153.360800</t>
  </si>
  <si>
    <t>1,134.222000</t>
  </si>
  <si>
    <t>13.163984</t>
  </si>
  <si>
    <t>20.000000</t>
  </si>
  <si>
    <t>2.000000</t>
  </si>
  <si>
    <t>48.000000</t>
  </si>
  <si>
    <t>10.000000</t>
  </si>
  <si>
    <t>18.601256</t>
  </si>
  <si>
    <t>5.758400</t>
  </si>
  <si>
    <t>48.400755</t>
  </si>
  <si>
    <t>49.719300</t>
  </si>
  <si>
    <t>0.024000</t>
  </si>
  <si>
    <t>1,542.777480</t>
  </si>
  <si>
    <t>518.644200</t>
  </si>
  <si>
    <t>2,140.459320</t>
  </si>
  <si>
    <t>0.086400</t>
  </si>
  <si>
    <t>106.000000</t>
  </si>
  <si>
    <t>6,653.385988</t>
  </si>
  <si>
    <t>5,772.745980</t>
  </si>
  <si>
    <t>880.640008</t>
  </si>
  <si>
    <t>350.518080</t>
  </si>
  <si>
    <t>350.248800</t>
  </si>
  <si>
    <t>0.269280</t>
  </si>
  <si>
    <t>15,634.020000</t>
  </si>
  <si>
    <t>271.942389</t>
  </si>
  <si>
    <t>62.765400</t>
  </si>
  <si>
    <t>29.490000</t>
  </si>
  <si>
    <t>196.565674</t>
  </si>
  <si>
    <t>38.180422</t>
  </si>
  <si>
    <t>273.350487</t>
  </si>
  <si>
    <t>3.665000</t>
  </si>
  <si>
    <t>75.912838</t>
  </si>
  <si>
    <t>23.597600</t>
  </si>
  <si>
    <t>291.602811</t>
  </si>
  <si>
    <t>134.400000</t>
  </si>
  <si>
    <t>696.633958</t>
  </si>
  <si>
    <t>0.672000</t>
  </si>
  <si>
    <t>79.000000</t>
  </si>
  <si>
    <t>12.450000</t>
  </si>
  <si>
    <t>5,921.968200</t>
  </si>
  <si>
    <t>48.006000</t>
  </si>
  <si>
    <t>722.138760</t>
  </si>
  <si>
    <t>522.972000</t>
  </si>
  <si>
    <t>294.131400</t>
  </si>
  <si>
    <t>1,296.834000</t>
  </si>
  <si>
    <t>23.188432</t>
  </si>
  <si>
    <t>25.740000</t>
  </si>
  <si>
    <t>3.293400</t>
  </si>
  <si>
    <t>4.075000</t>
  </si>
  <si>
    <t>4.290000</t>
  </si>
  <si>
    <t>33.914100</t>
  </si>
  <si>
    <t>2.860000</t>
  </si>
  <si>
    <t>32.394023</t>
  </si>
  <si>
    <t>22.600000</t>
  </si>
  <si>
    <t>34.476000</t>
  </si>
  <si>
    <t>102.122400</t>
  </si>
  <si>
    <t>75.122400</t>
  </si>
  <si>
    <t>27.000000</t>
  </si>
  <si>
    <t>0.066000</t>
  </si>
  <si>
    <t>4.264200</t>
  </si>
  <si>
    <t>166.531680</t>
  </si>
  <si>
    <t>51.851000</t>
  </si>
  <si>
    <t>102.414000</t>
  </si>
  <si>
    <t>20.233000</t>
  </si>
  <si>
    <t>0.012000</t>
  </si>
  <si>
    <t>605.940000</t>
  </si>
  <si>
    <t>490.464480</t>
  </si>
  <si>
    <t>163.086000</t>
  </si>
  <si>
    <t>1,201.341600</t>
  </si>
  <si>
    <t>756.225000</t>
  </si>
  <si>
    <t>2,519.070000</t>
  </si>
  <si>
    <t>35.000000</t>
  </si>
  <si>
    <t>234.600000</t>
  </si>
  <si>
    <t>327.000000</t>
  </si>
  <si>
    <t>17.020000</t>
  </si>
  <si>
    <t>42.280622</t>
  </si>
  <si>
    <t>1.000000</t>
  </si>
  <si>
    <t>20.307200</t>
  </si>
  <si>
    <t>12.000000</t>
  </si>
  <si>
    <t>7,708.838289</t>
  </si>
  <si>
    <t>140.060000</t>
  </si>
  <si>
    <t>171.373368</t>
  </si>
  <si>
    <t>7,638.705870</t>
  </si>
  <si>
    <t>4,808.165870</t>
  </si>
  <si>
    <t>2,830.540000</t>
  </si>
  <si>
    <t>52.461216</t>
  </si>
  <si>
    <t>0.508140</t>
  </si>
  <si>
    <t>45.000000</t>
  </si>
  <si>
    <t>330.514300</t>
  </si>
  <si>
    <t>58.669616</t>
  </si>
  <si>
    <t>349.000000</t>
  </si>
  <si>
    <t>8.288050</t>
  </si>
  <si>
    <t>2,532.000000</t>
  </si>
  <si>
    <t>499.744000</t>
  </si>
  <si>
    <t>6.897900</t>
  </si>
  <si>
    <t>0.224816</t>
  </si>
  <si>
    <t>56.040000</t>
  </si>
  <si>
    <t>1,746.021987</t>
  </si>
  <si>
    <t>875.482800</t>
  </si>
  <si>
    <t>43.232725</t>
  </si>
  <si>
    <t>330.364900</t>
  </si>
  <si>
    <t>21.626635</t>
  </si>
  <si>
    <t>6,930.923097</t>
  </si>
  <si>
    <t>213.940800</t>
  </si>
  <si>
    <t>5,556.598680</t>
  </si>
  <si>
    <t>70,132.720590</t>
  </si>
  <si>
    <t>40,786.616788</t>
  </si>
  <si>
    <t>项目名称</t>
  </si>
  <si>
    <t>37.800000</t>
  </si>
  <si>
    <t>474.240000</t>
  </si>
  <si>
    <t>13.900000</t>
  </si>
  <si>
    <t>80.000000</t>
  </si>
  <si>
    <t>47.195100</t>
  </si>
  <si>
    <t>13.109700</t>
  </si>
  <si>
    <t>933.220000</t>
  </si>
  <si>
    <t>1,810.560000</t>
  </si>
  <si>
    <t>466.620000</t>
  </si>
  <si>
    <t>752.800000</t>
  </si>
  <si>
    <t>901.040000</t>
  </si>
  <si>
    <t>376.400000</t>
  </si>
  <si>
    <t>365.000000</t>
  </si>
  <si>
    <t>228.225000</t>
  </si>
  <si>
    <t>1.080000</t>
  </si>
  <si>
    <t>81.120000</t>
  </si>
  <si>
    <t>118.940000</t>
  </si>
  <si>
    <t>29.980000</t>
  </si>
  <si>
    <t>25.000000</t>
  </si>
  <si>
    <t>163.000000</t>
  </si>
  <si>
    <t>15.731600</t>
  </si>
  <si>
    <t>4.000000</t>
  </si>
  <si>
    <t>15.731700</t>
  </si>
  <si>
    <t>18.353700</t>
  </si>
  <si>
    <t>13.109800</t>
  </si>
  <si>
    <t>18.353600</t>
  </si>
  <si>
    <t>20.975600</t>
  </si>
  <si>
    <t>合  计</t>
  </si>
  <si>
    <t>采购类别</t>
  </si>
  <si>
    <t>金额</t>
  </si>
  <si>
    <t>2.700000</t>
  </si>
  <si>
    <t>155.730000</t>
  </si>
  <si>
    <t>158.430000</t>
  </si>
  <si>
    <t>一、一般公共预算资金</t>
  </si>
  <si>
    <t>二、政府性基金预算资金</t>
  </si>
  <si>
    <t>三、国有资本经营预算资金</t>
  </si>
  <si>
    <t>一、一般公共预算拨款</t>
  </si>
  <si>
    <t>二、政府性基金预算拨款</t>
  </si>
  <si>
    <t>三、国有资本经营预算拨款</t>
  </si>
  <si>
    <t>单位名称</t>
  </si>
  <si>
    <t>功能分类科目</t>
  </si>
  <si>
    <t>科目编码</t>
  </si>
  <si>
    <t>科目名称</t>
  </si>
  <si>
    <t>人员经费</t>
  </si>
  <si>
    <t>公用经费</t>
  </si>
  <si>
    <t>项目支出总数</t>
  </si>
  <si>
    <t>扣除基建项目后预算数</t>
  </si>
  <si>
    <t>23.597500</t>
  </si>
  <si>
    <t>37.500000</t>
  </si>
  <si>
    <t>257.915100</t>
  </si>
  <si>
    <t>220.749000</t>
  </si>
  <si>
    <t>124.316700</t>
  </si>
  <si>
    <t>122.403600</t>
  </si>
  <si>
    <t>1.860000</t>
  </si>
  <si>
    <t>214.610500</t>
  </si>
  <si>
    <t>207.145900</t>
  </si>
  <si>
    <t>239.699100</t>
  </si>
  <si>
    <t>110.234100</t>
  </si>
  <si>
    <t>164.739000</t>
  </si>
  <si>
    <t>156.213900</t>
  </si>
  <si>
    <t>78.229700</t>
  </si>
  <si>
    <t>174.790600</t>
  </si>
  <si>
    <t>249.019600</t>
  </si>
  <si>
    <t>136.519300</t>
  </si>
  <si>
    <t>117.069000</t>
  </si>
  <si>
    <t>117.402900</t>
  </si>
  <si>
    <t>7.440000</t>
  </si>
  <si>
    <t>61.532000</t>
  </si>
  <si>
    <t>国有资本经营预算支出</t>
  </si>
  <si>
    <t>“三公”经费财政拨款预算总额</t>
  </si>
  <si>
    <t>因公出国（境）费用</t>
  </si>
  <si>
    <t>公务接待费</t>
  </si>
  <si>
    <t>公务用车购置及运行维护费</t>
  </si>
  <si>
    <t>公务用车购置费</t>
  </si>
  <si>
    <t>公务用车运行维护费</t>
  </si>
  <si>
    <t>指导性目录</t>
  </si>
  <si>
    <t>服务领域</t>
  </si>
  <si>
    <t>预算金额</t>
  </si>
  <si>
    <t>一级</t>
  </si>
  <si>
    <t>二级</t>
  </si>
  <si>
    <t>三级</t>
  </si>
  <si>
    <t>项目总额</t>
  </si>
  <si>
    <t>其中：</t>
  </si>
  <si>
    <t>绩效目标</t>
  </si>
  <si>
    <t>一级指标</t>
  </si>
  <si>
    <t>二级指标</t>
  </si>
  <si>
    <t>三级指标</t>
  </si>
  <si>
    <t>绩效指标性质</t>
  </si>
  <si>
    <t>本年绩效指标值</t>
  </si>
  <si>
    <t>绩效度量单位</t>
  </si>
  <si>
    <t>财政资金</t>
  </si>
  <si>
    <t>其他资金</t>
  </si>
  <si>
    <t>28,174.413300</t>
  </si>
  <si>
    <t>302001-北京市密云区卫生健康委员会（本级）</t>
  </si>
  <si>
    <t>11011822T000000494723-村卫生室医务人员投保医疗责任保险</t>
  </si>
  <si>
    <t>90</t>
  </si>
  <si>
    <t>%</t>
  </si>
  <si>
    <t>9</t>
  </si>
  <si>
    <t>月</t>
  </si>
  <si>
    <t>10</t>
  </si>
  <si>
    <t>100</t>
  </si>
  <si>
    <t>人</t>
  </si>
  <si>
    <t>改革乡村医生服务模式和激励机制，落实和完善乡村医生补助政策，稳定和优化乡村医生队伍，全面提升村级医疗卫生服务水平。</t>
  </si>
  <si>
    <t>强化村级医疗卫生机构运行保障，每名乡村医生享有医责险</t>
  </si>
  <si>
    <t>11011823T000002202084-计划生育避孕药具经费</t>
  </si>
  <si>
    <t>符合标准</t>
  </si>
  <si>
    <t>个</t>
  </si>
  <si>
    <t>盒</t>
  </si>
  <si>
    <t>逐步提高</t>
  </si>
  <si>
    <t>万元</t>
  </si>
  <si>
    <t>11011823T000002202124-预防艾梅乙母婴传播工作经费</t>
  </si>
  <si>
    <t>95</t>
  </si>
  <si>
    <t>降低艾滋病、梅毒和乙肝对妇女儿童的影响</t>
  </si>
  <si>
    <t>为孕产妇及所生儿童提供预防艾滋病、梅毒和乙肝母婴传播综合干预服务水平。</t>
  </si>
  <si>
    <t>元/人年</t>
  </si>
  <si>
    <t>按季度拨付</t>
  </si>
  <si>
    <t>11011823T000002202147-计划生育家庭奖励扶助及特别扶助</t>
  </si>
  <si>
    <t>6,475.000000</t>
  </si>
  <si>
    <t>10000</t>
  </si>
  <si>
    <t>元/人</t>
  </si>
  <si>
    <t>得到提升</t>
  </si>
  <si>
    <t>7</t>
  </si>
  <si>
    <t>元</t>
  </si>
  <si>
    <t>183000</t>
  </si>
  <si>
    <t>11011823T000002219042-老年人健康管理经费</t>
  </si>
  <si>
    <t>万人</t>
  </si>
  <si>
    <t>年</t>
  </si>
  <si>
    <t>服务水平提升</t>
  </si>
  <si>
    <t>11011823T000002219097-孕产妇产前检查和产后访视补助</t>
  </si>
  <si>
    <t>使孕产妇和婴儿享有更好的保健服务</t>
  </si>
  <si>
    <t>通过检查和访视了解孕产妇和新生儿各项体征变化和情况，了解新生儿的健康状况，及时发现问题，给与健康指导，并早期发现新生儿异常及时处理，促进宝宝健康成长。</t>
  </si>
  <si>
    <t>11011823T000002219107-新生儿疾病筛查及0—6岁儿童健康体检</t>
  </si>
  <si>
    <t>逐步提升</t>
  </si>
  <si>
    <t>开展新生儿疾病筛查及0-6岁儿童体检工作，实现连续检测低龄儿童身体状况的功能，发现疾病尽早干预治疗，为促进家庭及社会和谐出力。</t>
  </si>
  <si>
    <t>8</t>
  </si>
  <si>
    <t>1</t>
  </si>
  <si>
    <t>万</t>
  </si>
  <si>
    <t>12</t>
  </si>
  <si>
    <t>5</t>
  </si>
  <si>
    <t>元/人*月</t>
  </si>
  <si>
    <t>4000</t>
  </si>
  <si>
    <t>85</t>
  </si>
  <si>
    <t>中长期</t>
  </si>
  <si>
    <t>保持稳定</t>
  </si>
  <si>
    <t>次</t>
  </si>
  <si>
    <t>30</t>
  </si>
  <si>
    <t>元/人·次</t>
  </si>
  <si>
    <t>11011824T000003048541-村居级公共卫生专干补贴及奖励</t>
  </si>
  <si>
    <t>元/年</t>
  </si>
  <si>
    <t>11011824T000003075884-中央转移支付-医疗服务与保障能力提升（医疗卫生机构能力建设)</t>
  </si>
  <si>
    <t>41</t>
  </si>
  <si>
    <t>11</t>
  </si>
  <si>
    <t>11011825T000003516502-重大公共卫生服务补助资金</t>
  </si>
  <si>
    <t>低水平</t>
  </si>
  <si>
    <t>2</t>
  </si>
  <si>
    <t>11011826T000003720478-育儿补贴补助资金</t>
  </si>
  <si>
    <t>持续推动</t>
  </si>
  <si>
    <t>302003-北京市密云区医院</t>
  </si>
  <si>
    <t>11011823T000002219005-院前急救医疗服务配备担架员工资</t>
  </si>
  <si>
    <t>18</t>
  </si>
  <si>
    <t>人数</t>
  </si>
  <si>
    <t>400000</t>
  </si>
  <si>
    <t>11011823T000002219116-差额单位养老保险</t>
  </si>
  <si>
    <t>19000000</t>
  </si>
  <si>
    <t>900</t>
  </si>
  <si>
    <t>11011823T000002219123-差额单位医疗保险</t>
  </si>
  <si>
    <t>38000000</t>
  </si>
  <si>
    <t>11011823T000002219145-差额单位职业年金</t>
  </si>
  <si>
    <t>970000</t>
  </si>
  <si>
    <t>11011826T000003889447-公共卫生工作人员基本工资</t>
  </si>
  <si>
    <t>3240149</t>
  </si>
  <si>
    <t>70</t>
  </si>
  <si>
    <t>302004-北京市密云区中医医院</t>
  </si>
  <si>
    <t>20</t>
  </si>
  <si>
    <t>302005-北京市密云区妇幼保健院</t>
  </si>
  <si>
    <t>按月及时发放</t>
  </si>
  <si>
    <t>得到改善及保障</t>
  </si>
  <si>
    <t>752.8</t>
  </si>
  <si>
    <t>保障连续缴纳</t>
  </si>
  <si>
    <t>及时缴纳</t>
  </si>
  <si>
    <t>连续及时缴纳</t>
  </si>
  <si>
    <t>按月缴纳</t>
  </si>
  <si>
    <t>901.04</t>
  </si>
  <si>
    <t>连续缴纳</t>
  </si>
  <si>
    <t>376.4</t>
  </si>
  <si>
    <t>394</t>
  </si>
  <si>
    <t>268</t>
  </si>
  <si>
    <t>2200</t>
  </si>
  <si>
    <t>92</t>
  </si>
  <si>
    <t>11011825T000003487792-孕前优生检查</t>
  </si>
  <si>
    <t>1062.5</t>
  </si>
  <si>
    <t>2148</t>
  </si>
  <si>
    <t>对</t>
  </si>
  <si>
    <t>11011825T000003487801-妇女增补叶酸预防神经管缺陷</t>
  </si>
  <si>
    <t>93</t>
  </si>
  <si>
    <t>维持较低水平</t>
  </si>
  <si>
    <t>受众人数增加</t>
  </si>
  <si>
    <t>2000</t>
  </si>
  <si>
    <t>人次</t>
  </si>
  <si>
    <t>302006-北京市密云区中心血站</t>
  </si>
  <si>
    <t>按月</t>
  </si>
  <si>
    <t>302007-北京市密云区疾病预防控制中心</t>
  </si>
  <si>
    <t>11011823T000002200779-基本公共卫生服务</t>
  </si>
  <si>
    <t>24.9999</t>
  </si>
  <si>
    <t>11011823T000002221463-征收管理经费补助资金</t>
  </si>
  <si>
    <t>0.4</t>
  </si>
  <si>
    <t>1.404</t>
  </si>
  <si>
    <t>5.04</t>
  </si>
  <si>
    <t>18.156</t>
  </si>
  <si>
    <t>套</t>
  </si>
  <si>
    <t>个（套）</t>
  </si>
  <si>
    <t>250</t>
  </si>
  <si>
    <t>26080</t>
  </si>
  <si>
    <t>302008-北京市密云区精神卫生防治院</t>
  </si>
  <si>
    <t>11011823T000002220798-刑事犯罪精神病人住院费</t>
  </si>
  <si>
    <t>名</t>
  </si>
  <si>
    <t>0</t>
  </si>
  <si>
    <t>11011823T000002220944-重症精神病人门诊免费投药</t>
  </si>
  <si>
    <t>75</t>
  </si>
  <si>
    <t>1500</t>
  </si>
  <si>
    <t>302010-北京市密云区鼓楼社区卫生服务中心</t>
  </si>
  <si>
    <t>11011822T000000494629-社区卫生服务机构返聘退休医学专家经费</t>
  </si>
  <si>
    <t>4.320000</t>
  </si>
  <si>
    <t>43100</t>
  </si>
  <si>
    <t>11011823T000002219071-乡村医生工作补助</t>
  </si>
  <si>
    <t>3</t>
  </si>
  <si>
    <t>10700</t>
  </si>
  <si>
    <t>11011824T000003051671-康复医院员额制人员经费</t>
  </si>
  <si>
    <t>328.820000</t>
  </si>
  <si>
    <t>68</t>
  </si>
  <si>
    <t>3288100</t>
  </si>
  <si>
    <t>302011-北京市密云区果园社区卫生服务中心</t>
  </si>
  <si>
    <t>5.640000</t>
  </si>
  <si>
    <t>4200</t>
  </si>
  <si>
    <t>人/月</t>
  </si>
  <si>
    <t>42000</t>
  </si>
  <si>
    <t>元/月</t>
  </si>
  <si>
    <t>22</t>
  </si>
  <si>
    <t>个工作日</t>
  </si>
  <si>
    <t>302012-北京市密云区太师屯镇社区卫生服务中心</t>
  </si>
  <si>
    <t>天</t>
  </si>
  <si>
    <t>302014-北京市密云区西田各庄镇社区卫生服务中心</t>
  </si>
  <si>
    <t>4.380000</t>
  </si>
  <si>
    <t>50400</t>
  </si>
  <si>
    <t>24000</t>
  </si>
  <si>
    <t>96</t>
  </si>
  <si>
    <t>6</t>
  </si>
  <si>
    <t>8740</t>
  </si>
  <si>
    <t>34</t>
  </si>
  <si>
    <t>63</t>
  </si>
  <si>
    <t>1800</t>
  </si>
  <si>
    <t>302015-北京市密云区溪翁庄镇社区卫生服务中心</t>
  </si>
  <si>
    <t>3.780000</t>
  </si>
  <si>
    <t>103072.9</t>
  </si>
  <si>
    <t>元/平方米</t>
  </si>
  <si>
    <t>4500</t>
  </si>
  <si>
    <t>302016-北京市密云区十里堡镇社区卫生服务中心</t>
  </si>
  <si>
    <t>57811.8</t>
  </si>
  <si>
    <t>3766.67</t>
  </si>
  <si>
    <t>302017-北京市密云区河南寨镇社区卫生服务中心</t>
  </si>
  <si>
    <t>6200</t>
  </si>
  <si>
    <t>天/月</t>
  </si>
  <si>
    <t>32</t>
  </si>
  <si>
    <t>24</t>
  </si>
  <si>
    <t>302018-北京市密云区穆家峪镇社区卫生服务中心</t>
  </si>
  <si>
    <t>302019-北京市密云区巨各庄镇社区卫生服务中心</t>
  </si>
  <si>
    <t>8000</t>
  </si>
  <si>
    <t>达到规定标准</t>
  </si>
  <si>
    <t>人/年</t>
  </si>
  <si>
    <t>及时使用</t>
  </si>
  <si>
    <t>15.73</t>
  </si>
  <si>
    <t>25</t>
  </si>
  <si>
    <t>239.69</t>
  </si>
  <si>
    <t>302020-北京市密云区东邵渠镇社区卫生服务中心</t>
  </si>
  <si>
    <t>15</t>
  </si>
  <si>
    <t>302021-北京市密云区大城子镇社区卫生服务中心</t>
  </si>
  <si>
    <t>人/次</t>
  </si>
  <si>
    <t>19</t>
  </si>
  <si>
    <t>302022-北京市密云区北庄镇社区卫生服务中心</t>
  </si>
  <si>
    <t>50</t>
  </si>
  <si>
    <t>302023-北京市密云区古北口镇社区卫生服务中心</t>
  </si>
  <si>
    <t>起</t>
  </si>
  <si>
    <t>项目确立后12个月</t>
  </si>
  <si>
    <t>180000</t>
  </si>
  <si>
    <t>102351.4</t>
  </si>
  <si>
    <t>782297</t>
  </si>
  <si>
    <t>54000</t>
  </si>
  <si>
    <t>项目确立后12表月</t>
  </si>
  <si>
    <t>302024-北京市密云区高岭镇社区卫生服务中心</t>
  </si>
  <si>
    <t>16</t>
  </si>
  <si>
    <t>302025-北京市密云区不老屯镇社区卫生服务中心</t>
  </si>
  <si>
    <t>37</t>
  </si>
  <si>
    <t>302026-北京市密云区冯家峪镇社区卫生服务中心</t>
  </si>
  <si>
    <t>10235.14</t>
  </si>
  <si>
    <t>达到</t>
  </si>
  <si>
    <t>499999</t>
  </si>
  <si>
    <t>得到</t>
  </si>
  <si>
    <t>302027-北京市密云区石城镇社区卫生服务中心</t>
  </si>
  <si>
    <t>302028-北京市密云区新城子镇社区卫生服务中心</t>
  </si>
  <si>
    <t>183500</t>
  </si>
  <si>
    <t>104878.14</t>
  </si>
  <si>
    <t>1174000</t>
  </si>
  <si>
    <t>302029-北京市密云区密云镇社区卫生服务中心</t>
  </si>
  <si>
    <t>个（台、套、件、辆）</t>
  </si>
  <si>
    <t>3500</t>
  </si>
  <si>
    <t>部门名称</t>
  </si>
  <si>
    <t>总体资金情况（万元）</t>
  </si>
  <si>
    <t>预算支出总额</t>
  </si>
  <si>
    <t>财政拨款</t>
  </si>
  <si>
    <t>整体绩效目标</t>
  </si>
  <si>
    <t>其他说明</t>
  </si>
  <si>
    <t>活动</t>
  </si>
  <si>
    <t>绩效指标</t>
  </si>
  <si>
    <t>指标性质</t>
  </si>
  <si>
    <t>指标值</t>
  </si>
  <si>
    <t>度量单位</t>
  </si>
  <si>
    <t>预算04表 政府采购预算表</t>
    <phoneticPr fontId="13" type="noConversion"/>
  </si>
  <si>
    <t>预算05表 财政拨款收支总表</t>
    <phoneticPr fontId="13" type="noConversion"/>
  </si>
  <si>
    <t>预算06表 一般公共预算支出表</t>
    <phoneticPr fontId="13" type="noConversion"/>
  </si>
  <si>
    <t>预算07表 一般公共预算基本支出表</t>
    <phoneticPr fontId="13" type="noConversion"/>
  </si>
  <si>
    <t>预算08表 政府性基金预算支出表</t>
    <phoneticPr fontId="13" type="noConversion"/>
  </si>
  <si>
    <t>预算09表 国有资本经营预算支出表</t>
    <phoneticPr fontId="13" type="noConversion"/>
  </si>
  <si>
    <t>预算10表 财政拨款预算“三公”经费支出表</t>
    <phoneticPr fontId="13" type="noConversion"/>
  </si>
  <si>
    <t>预算11表 财政拨款预算政府购买服务支出表</t>
    <phoneticPr fontId="13" type="noConversion"/>
  </si>
  <si>
    <t>预算表12 项目支出绩效目标表</t>
    <phoneticPr fontId="13" type="noConversion"/>
  </si>
  <si>
    <t>预算13表 部门整体支出绩效目标表</t>
    <phoneticPr fontId="13" type="noConversion"/>
  </si>
  <si>
    <t>合计</t>
    <phoneticPr fontId="13" type="noConversion"/>
  </si>
  <si>
    <t>根据《北京市密云区人民政府办公室关于印发加强村级医疗卫生机构和乡村医生队伍建设实施方案的通知》（密政办字〔2016〕49号）的有关工作部署，强化村级医疗卫生机构运行保障，健全村级医疗卫生机构风险分担机制，提高乡村医生服务积极性，由区卫生健康委统一为村卫生室医务人员投保医疗责任保险。根据中国人民财产保险股份有限公司北京市分公司《乡村医生责任保险服务方案》，每人每年保险费300元。</t>
  </si>
  <si>
    <t>满意度指标</t>
  </si>
  <si>
    <t>服务对象满意度指标</t>
  </si>
  <si>
    <t>乡村医生满意度</t>
  </si>
  <si>
    <t>≥</t>
  </si>
  <si>
    <t>产出指标</t>
  </si>
  <si>
    <t>时效指标</t>
  </si>
  <si>
    <t>已有乡村医生数统计</t>
  </si>
  <si>
    <t>≤</t>
  </si>
  <si>
    <t>参保时间</t>
  </si>
  <si>
    <t>质量指标</t>
  </si>
  <si>
    <t>参保率</t>
  </si>
  <si>
    <t>＝</t>
  </si>
  <si>
    <t>数量指标</t>
  </si>
  <si>
    <t>乡村医生数量</t>
  </si>
  <si>
    <t>效益指标</t>
  </si>
  <si>
    <t>可持续影响指标</t>
  </si>
  <si>
    <t>村级医疗服务水平</t>
  </si>
  <si>
    <t>定性</t>
  </si>
  <si>
    <t>社会效益指标</t>
  </si>
  <si>
    <t>乡医保障</t>
  </si>
  <si>
    <t>成本指标</t>
  </si>
  <si>
    <t>经济成本指标</t>
  </si>
  <si>
    <t>参保费用</t>
  </si>
  <si>
    <t>服务对象满意率</t>
  </si>
  <si>
    <t>避孕药具的质量</t>
  </si>
  <si>
    <t>年度项目完成时间</t>
  </si>
  <si>
    <t>基本避孕药具发放袋</t>
  </si>
  <si>
    <t>基本避孕药具发放量（避孕套）</t>
  </si>
  <si>
    <t>免费提供基本避孕药具服务能力</t>
  </si>
  <si>
    <t>育龄群众预防非意愿妊娠的意识和能力</t>
  </si>
  <si>
    <t>预算控制有效性</t>
  </si>
  <si>
    <t>降低孕产妇和5岁以下儿童死亡率，提高出生人口素质，保护妇女儿童健康</t>
  </si>
  <si>
    <t>进一步控制艾滋病、梅毒和乙肝母婴传播，力争在儿童中实现“零艾滋”、消除儿童新发感染</t>
  </si>
  <si>
    <t>检测经费</t>
  </si>
  <si>
    <t>检测人数</t>
  </si>
  <si>
    <t>孕产妇艾滋病、梅毒、乙肝检测率</t>
  </si>
  <si>
    <t>资金拨付时间</t>
  </si>
  <si>
    <t>符合条件申报对象覆盖率</t>
  </si>
  <si>
    <t>北京市独生子女家庭特别扶助</t>
  </si>
  <si>
    <t>北京市农村部分计划生育家庭奖励扶助</t>
  </si>
  <si>
    <t>一次性经济帮助</t>
  </si>
  <si>
    <t>北京市独生子女家庭伤残特别扶助</t>
  </si>
  <si>
    <t>社会稳定水平</t>
  </si>
  <si>
    <t>家庭发展能力</t>
  </si>
  <si>
    <t>申报便捷程度满意度</t>
  </si>
  <si>
    <t>真实性核实</t>
  </si>
  <si>
    <t>体检表检查项目完整</t>
  </si>
  <si>
    <t>老年人城乡社区规范健康管理服务人数</t>
  </si>
  <si>
    <t>资金发放</t>
  </si>
  <si>
    <t>按年拨付</t>
  </si>
  <si>
    <t>推动老年人健康管理服务规范</t>
  </si>
  <si>
    <t>人均标准</t>
  </si>
  <si>
    <t>享受健康管理服务的老年人满意度</t>
  </si>
  <si>
    <t>检查访视标准</t>
  </si>
  <si>
    <t>人口健康</t>
  </si>
  <si>
    <t>资金到位率</t>
  </si>
  <si>
    <t>密云区分娩的常住人口孕产妇</t>
  </si>
  <si>
    <t>=</t>
  </si>
  <si>
    <t>孕产妇系统管理率</t>
  </si>
  <si>
    <t>预防出生缺陷，减少残疾儿童发生，保障儿童健康、提高人口素质</t>
  </si>
  <si>
    <t>家庭社会和谐</t>
  </si>
  <si>
    <t>新生儿疾病筛查</t>
  </si>
  <si>
    <t>0—6岁儿童体检</t>
  </si>
  <si>
    <t>资金支出时间</t>
  </si>
  <si>
    <t>群众满意率</t>
  </si>
  <si>
    <t>居级专干人均补贴</t>
  </si>
  <si>
    <t>工作满20年及以上村居级专干补贴</t>
  </si>
  <si>
    <t>村级专干人均补贴及奖励</t>
  </si>
  <si>
    <t>人民群众获得感</t>
  </si>
  <si>
    <t>基层计划生育队伍履职能力</t>
  </si>
  <si>
    <t>村级专干人数</t>
  </si>
  <si>
    <t>居级专干人数</t>
  </si>
  <si>
    <t>工作满20年及以上村居级专干人数</t>
  </si>
  <si>
    <t>补贴及奖励兑现率</t>
  </si>
  <si>
    <t>育儿补贴发放频次</t>
  </si>
  <si>
    <t>次/季度</t>
  </si>
  <si>
    <t>政策知晓率</t>
  </si>
  <si>
    <t>促进降低家庭生育养育成本，构建生育友好型社会</t>
  </si>
  <si>
    <t>育儿补贴国家基础标准</t>
  </si>
  <si>
    <t xml:space="preserve">（1）北京市农村部分计划生育家庭奖励扶助、（2）北京市独生子女家庭特别扶助、（3）北京市独生子女家庭伤残特别扶助：均为市级政策，2015年之前资金来源均由市级财政承担,标准分别为奖扶金每人每年1200元、特扶金每人每年2400元、伤残特扶金每人每年1920元，但按照《北京市卫生和计划生育委员会北京市财政局关于提高本市计划生育奖励扶助金和特别扶助金标准的通知》（京卫家庭〔2014〕3号）的要求，2015年奖励扶助金、特别扶助金和伤残特别扶助金要提高标准，提标后奖扶金每人每年2400元、特扶金每人每年6000元、伤残特扶金每人每年4800元，且由区、县财政承担15%;按照《北京市财政局北京市卫生和计划生育委员会关于进一步完善计划生育投入机制的意见》（京财社〔2016〕2895号）要求，市财政从2017年起，将市对区计划生育专项补助资金改为一般性转移支付。市财政主要负责本级用于全市计生事业发展重点事项及相关工作经费等支出，各区财政主要负责保障本辖区内计生事业发展需要及相关工作经费等支出。同时要求要确保投入到位，保障卫生计生部门农村部分计划生育家庭奖励扶助制度、计划生育家庭特别扶助制度所必须的经费。按照《北京市卫生和计划生育委员会北京市财政局关于提高本市计划生育特别扶助金标准的通知》（京卫家庭〔2017〕6号）自2018年1月1日起，计划生育伤残、死亡特别扶助金分别由现行的每人每月400元、500元提高到每人每月590元、720元。《按照北京市卫生健康委员会北京市财政局关于提高本市农村部分计划生育家庭奖励扶助金标准的通知》（京卫家庭〔2018〕5号）自2019年1月1日起，本市农村部分计划生育家庭奖励扶助金标准由现行的每人每月120元提高到每人每月175元。按照《北京市卫生健康委员会北京市财政局关于调整计划生育特别扶助金标准的通知》（京卫家庭〔2022〕19号）自2022年7月1日起，将符合政策条件的本市计划生育家庭独生子女伤残、死亡特别扶助金分别由每人每月590元、720元提高到每人每月740元、900元。 </t>
    <phoneticPr fontId="13" type="noConversion"/>
  </si>
  <si>
    <t>1.按照《国家基本基本公共卫生服务规范》要求，每年为65岁及以上常住老年人提供1次健康管理服务。 2.通过健康管理服务，让老年人更好的了解自己的健康状况，达到早发现、早诊断、早治疗，预防和减少并发症的发生，有效提高老年人健康生活质量。 3.根据北京市老龄工作要点要求，65岁及以上老年人城乡社区规范健康管理服务率不低于65%，预计2026年我区65岁及以上老年人常住人口为9.6万余人，2025年65岁及以上老年人城乡社区规范健康管理服务人数应达到6.24万人。</t>
    <phoneticPr fontId="13" type="noConversion"/>
  </si>
  <si>
    <t>依据《国家基本公共卫生服务规范（2017版）》、北京市卫生局和北京市财政局联合下发的《关于落实北京市孕产妇产前检查和产后访视补助政策的通知》（京卫妇精字[2011]41号）文件精神，为了实现提高孕产妇系统管理率，降低孕产妇和婴儿死亡率的目标，使孕产妇和婴儿享有更好的保健服务。申请项目资金120235元，主要用于在北京市分娩的常住人口孕产妇（含本区户籍孕产妇、外嫁京及居住半年以上的流动人口），可享受免费建立《北京市母子健康档案》、5次产前检查及2次产后访视等项目补助政策。</t>
    <phoneticPr fontId="13" type="noConversion"/>
  </si>
  <si>
    <t>依据北京市卫生局、北京市财政局联合下发的京卫妇社字[2009]4号“关于印发《北京市0-6岁学前儿童免费健康体检的实施意见（试行）》和《北京市免费为新生儿进行先天性疾病筛查工作的实施意见（试行）》”文件精神，为了预防出生缺陷，减少残疾儿童发生，保障儿童健康、提高人口素质，申请项目资金主要用于免费为新生儿进行先天性疾病筛查、为0-6岁学前儿童免费进行定期健康体检。 通过对新生儿进行先天性疾病筛查，早期发现、早期干预严重危害儿童健康的先天性甲状腺功能低下（CH）、苯丙酮尿症（PKU）、先天性听力异常、先天性心脏病、先天性髋关节脱位等疾病。提高出生人口素质，降低新生儿先天性疾病对广大儿童的威胁。 为儿童免费提供定期健康体检，及时了解、掌握其生长发育及健康状况，宣传普及科学育儿知识，指导家长及时进行干预和治疗，促进儿童健康、家庭和社会和谐。</t>
    <phoneticPr fontId="13" type="noConversion"/>
  </si>
  <si>
    <t>保证所有政府办基层医疗卫生机构实施国家基本药物制度，推进综合改革顺利进行。 对实施基本药物制度的村卫生室给予补助，支持国家基本药物制度在村卫生室顺利实施。</t>
    <phoneticPr fontId="13" type="noConversion"/>
  </si>
  <si>
    <t>依据《北京市人口和计划生育委员会关于为村居计生专干进行健康体检的通知》（京人口发〔2006〕56号）、《北京市人口和计划生育委员会关于增加村居计生专干补贴的通知》（京人口发〔2006〕57号）、《北京市人口和计划生育委员会关于对从事人口计生工作20年及以上的村（居）计划生育专干给予一次性补贴的通知》、《北京市人口和计划生育委员会 北京市财政局 关于增加全市村级计划生育专干工作补贴的通知》（京人口发〔2008〕40号）、密云县村级计划生育专干工作补贴发放办法（密人口发〔2009〕28号）要求，制定了密云区村居级计划生育专干补贴及奖励项目，目的是为了体现党和政府对基层计生干部的关爱、关心，进一步加强村（居）级计划生育专干队伍建设，激励督促村（居）级计划生育专干提高业务水平，认真履行职责，做到人员、任务和待遇“三落实”。</t>
    <phoneticPr fontId="13" type="noConversion"/>
  </si>
  <si>
    <t>（2026年度）</t>
    <phoneticPr fontId="13" type="noConversion"/>
  </si>
  <si>
    <t>以密云区卫生事业高质量发展为统领，以服务人民健康需求为主线，突出公平公益、共建共享。大力度推进医疗资源合理布局，加强医药健康协同创新，提升医疗服务能力。持续加强公共卫生应急管理体系建设，深化医药卫生改革，优化医疗服务体系，改善医疗服务质量，发挥好中医药特色优势。积极推进健康密云建设，深入开展爱国卫生运动，加强重点疾病防控。健全生育支持、妇幼健康、老年看护服务体系。全方位全周期维护群众健康，推动密云区卫生健康工作高质量发展。</t>
    <phoneticPr fontId="13" type="noConversion"/>
  </si>
  <si>
    <t>传染病防控</t>
    <phoneticPr fontId="13" type="noConversion"/>
  </si>
  <si>
    <t>市级任务完成率</t>
    <phoneticPr fontId="13" type="noConversion"/>
  </si>
  <si>
    <t>市级任务完成率</t>
    <phoneticPr fontId="13" type="noConversion"/>
  </si>
  <si>
    <t>=</t>
    <phoneticPr fontId="13" type="noConversion"/>
  </si>
  <si>
    <t>100</t>
    <phoneticPr fontId="13" type="noConversion"/>
  </si>
  <si>
    <t>%</t>
    <phoneticPr fontId="13" type="noConversion"/>
  </si>
  <si>
    <t>11011823T000002219005-院前急救医疗服务配备担架员工资</t>
    <phoneticPr fontId="13" type="noConversion"/>
  </si>
  <si>
    <t>增强院前急救能力</t>
    <phoneticPr fontId="13" type="noConversion"/>
  </si>
  <si>
    <t>定性</t>
    <phoneticPr fontId="13" type="noConversion"/>
  </si>
  <si>
    <t>院前急救保障</t>
    <phoneticPr fontId="13" type="noConversion"/>
  </si>
  <si>
    <t>妇幼保健服务管理</t>
    <phoneticPr fontId="13" type="noConversion"/>
  </si>
  <si>
    <t>0—6岁儿童体检率</t>
    <phoneticPr fontId="13" type="noConversion"/>
  </si>
  <si>
    <t>新生儿疾病筛查率</t>
    <phoneticPr fontId="13" type="noConversion"/>
  </si>
  <si>
    <t>≥</t>
    <phoneticPr fontId="13" type="noConversion"/>
  </si>
  <si>
    <t>98</t>
    <phoneticPr fontId="13" type="noConversion"/>
  </si>
  <si>
    <t>老年人健康管理</t>
    <phoneticPr fontId="13" type="noConversion"/>
  </si>
  <si>
    <t>65岁及以上老年人城乡社区规范健康管理服务率</t>
    <phoneticPr fontId="13" type="noConversion"/>
  </si>
  <si>
    <t>65</t>
    <phoneticPr fontId="13" type="noConversion"/>
  </si>
  <si>
    <t>11011823T000002297258-基本药物制度补助资金</t>
    <phoneticPr fontId="13" type="noConversion"/>
  </si>
  <si>
    <t>基本药物制度管理</t>
    <phoneticPr fontId="13" type="noConversion"/>
  </si>
  <si>
    <t>村卫生室实施国家基本药物制度覆盖率</t>
    <phoneticPr fontId="13" type="noConversion"/>
  </si>
  <si>
    <t>村卫生室实施国家基本药物制度覆盖率</t>
    <phoneticPr fontId="13" type="noConversion"/>
  </si>
  <si>
    <t>符合条件的申领人育儿补贴实际发放率</t>
    <phoneticPr fontId="13" type="noConversion"/>
  </si>
  <si>
    <t>90</t>
    <phoneticPr fontId="13" type="noConversion"/>
  </si>
  <si>
    <t>11011825T000003487783-适龄妇女两癌筛查及长效措施体检经费</t>
    <phoneticPr fontId="13" type="noConversion"/>
  </si>
  <si>
    <t>两癌筛查</t>
    <phoneticPr fontId="13" type="noConversion"/>
  </si>
  <si>
    <t>10000</t>
    <phoneticPr fontId="13" type="noConversion"/>
  </si>
  <si>
    <t>人</t>
    <phoneticPr fontId="13" type="noConversion"/>
  </si>
  <si>
    <t>适龄妇女两癌筛查人数</t>
    <phoneticPr fontId="13" type="noConversion"/>
  </si>
  <si>
    <t>精神类疾病管理</t>
    <phoneticPr fontId="13" type="noConversion"/>
  </si>
  <si>
    <t>刑事犯罪精神病人住院治疗覆盖率</t>
    <phoneticPr fontId="13" type="noConversion"/>
  </si>
  <si>
    <t>刑事犯罪精神病人住院治疗覆盖率</t>
    <phoneticPr fontId="13" type="noConversion"/>
  </si>
  <si>
    <t>基层医疗卫生机构管理</t>
    <phoneticPr fontId="13" type="noConversion"/>
  </si>
  <si>
    <t>乡村医生工作补助发放及时率</t>
    <phoneticPr fontId="13" type="noConversion"/>
  </si>
  <si>
    <t>11011822T000000494629-社区卫生服务机构返聘退休医学专家经费</t>
    <phoneticPr fontId="13" type="noConversion"/>
  </si>
  <si>
    <t>环缓解人员紧张问题</t>
    <phoneticPr fontId="13" type="noConversion"/>
  </si>
  <si>
    <t>缓解解基层社区人员紧张问题</t>
    <phoneticPr fontId="13" type="noConversion"/>
  </si>
  <si>
    <t>得到缓解</t>
    <phoneticPr fontId="13" type="noConversion"/>
  </si>
  <si>
    <r>
      <rPr>
        <sz val="9"/>
        <rFont val="宋体"/>
        <family val="3"/>
        <charset val="134"/>
      </rPr>
      <t>302001-北京市密云区卫生健康委员会（本级）</t>
    </r>
  </si>
  <si>
    <t>2050803</t>
  </si>
  <si>
    <r>
      <rPr>
        <sz val="9"/>
        <rFont val="宋体"/>
        <family val="3"/>
        <charset val="134"/>
      </rPr>
      <t>培训支出</t>
    </r>
  </si>
  <si>
    <t>2080501</t>
  </si>
  <si>
    <r>
      <rPr>
        <sz val="9"/>
        <rFont val="宋体"/>
        <family val="3"/>
        <charset val="134"/>
      </rPr>
      <t>行政单位离退休</t>
    </r>
  </si>
  <si>
    <t>2080505</t>
  </si>
  <si>
    <r>
      <rPr>
        <sz val="9"/>
        <rFont val="宋体"/>
        <family val="3"/>
        <charset val="134"/>
      </rPr>
      <t>机关事业单位基本养老保险缴费支出</t>
    </r>
  </si>
  <si>
    <t>2080506</t>
  </si>
  <si>
    <r>
      <rPr>
        <sz val="9"/>
        <rFont val="宋体"/>
        <family val="3"/>
        <charset val="134"/>
      </rPr>
      <t>机关事业单位职业年金缴费支出</t>
    </r>
  </si>
  <si>
    <t>2080599</t>
  </si>
  <si>
    <r>
      <rPr>
        <sz val="9"/>
        <rFont val="宋体"/>
        <family val="3"/>
        <charset val="134"/>
      </rPr>
      <t>其他行政事业单位养老支出</t>
    </r>
  </si>
  <si>
    <t>2100101</t>
  </si>
  <si>
    <r>
      <rPr>
        <sz val="9"/>
        <rFont val="宋体"/>
        <family val="3"/>
        <charset val="134"/>
      </rPr>
      <t>行政运行</t>
    </r>
  </si>
  <si>
    <t>2100199</t>
  </si>
  <si>
    <r>
      <rPr>
        <sz val="9"/>
        <rFont val="宋体"/>
        <family val="3"/>
        <charset val="134"/>
      </rPr>
      <t>其他卫生健康管理事务支出</t>
    </r>
  </si>
  <si>
    <t>2100299</t>
  </si>
  <si>
    <r>
      <rPr>
        <sz val="9"/>
        <rFont val="宋体"/>
        <family val="3"/>
        <charset val="134"/>
      </rPr>
      <t>其他公立医院支出</t>
    </r>
  </si>
  <si>
    <t>2100399</t>
  </si>
  <si>
    <r>
      <rPr>
        <sz val="9"/>
        <rFont val="宋体"/>
        <family val="3"/>
        <charset val="134"/>
      </rPr>
      <t>其他基层医疗卫生机构支出</t>
    </r>
  </si>
  <si>
    <t>2100408</t>
  </si>
  <si>
    <r>
      <rPr>
        <sz val="9"/>
        <rFont val="宋体"/>
        <family val="3"/>
        <charset val="134"/>
      </rPr>
      <t>基本公共卫生服务</t>
    </r>
  </si>
  <si>
    <t>2100409</t>
  </si>
  <si>
    <r>
      <rPr>
        <sz val="9"/>
        <rFont val="宋体"/>
        <family val="3"/>
        <charset val="134"/>
      </rPr>
      <t>重大公共卫生服务</t>
    </r>
  </si>
  <si>
    <t>2100799</t>
  </si>
  <si>
    <r>
      <rPr>
        <sz val="9"/>
        <rFont val="宋体"/>
        <family val="3"/>
        <charset val="134"/>
      </rPr>
      <t>其他计划生育事务支出</t>
    </r>
  </si>
  <si>
    <t>2101101</t>
  </si>
  <si>
    <r>
      <rPr>
        <sz val="9"/>
        <rFont val="宋体"/>
        <family val="3"/>
        <charset val="134"/>
      </rPr>
      <t>行政单位医疗</t>
    </r>
  </si>
  <si>
    <t>2101103</t>
  </si>
  <si>
    <r>
      <rPr>
        <sz val="9"/>
        <rFont val="宋体"/>
        <family val="3"/>
        <charset val="134"/>
      </rPr>
      <t>公务员医疗补助</t>
    </r>
  </si>
  <si>
    <t>2101704</t>
  </si>
  <si>
    <r>
      <rPr>
        <sz val="9"/>
        <rFont val="宋体"/>
        <family val="3"/>
        <charset val="134"/>
      </rPr>
      <t>中医（民族医）药专项</t>
    </r>
  </si>
  <si>
    <t>2101899</t>
  </si>
  <si>
    <r>
      <rPr>
        <sz val="9"/>
        <rFont val="宋体"/>
        <family val="3"/>
        <charset val="134"/>
      </rPr>
      <t>其他疾病预防控制事务支出</t>
    </r>
  </si>
  <si>
    <t>2101902</t>
  </si>
  <si>
    <r>
      <rPr>
        <sz val="9"/>
        <rFont val="宋体"/>
        <family val="3"/>
        <charset val="134"/>
      </rPr>
      <t>育儿补贴</t>
    </r>
  </si>
  <si>
    <t>2109999</t>
  </si>
  <si>
    <r>
      <rPr>
        <sz val="9"/>
        <rFont val="宋体"/>
        <family val="3"/>
        <charset val="134"/>
      </rPr>
      <t>其他卫生健康支出</t>
    </r>
  </si>
  <si>
    <t>2210201</t>
  </si>
  <si>
    <r>
      <rPr>
        <sz val="9"/>
        <rFont val="宋体"/>
        <family val="3"/>
        <charset val="134"/>
      </rPr>
      <t>住房公积金</t>
    </r>
  </si>
  <si>
    <r>
      <rPr>
        <sz val="9"/>
        <rFont val="宋体"/>
        <family val="3"/>
        <charset val="134"/>
      </rPr>
      <t>302002-北京市密云区卫生职工服务能力提升中心</t>
    </r>
  </si>
  <si>
    <t>2080502</t>
  </si>
  <si>
    <r>
      <rPr>
        <sz val="9"/>
        <rFont val="宋体"/>
        <family val="3"/>
        <charset val="134"/>
      </rPr>
      <t>事业单位离退休</t>
    </r>
  </si>
  <si>
    <t>2101102</t>
  </si>
  <si>
    <r>
      <rPr>
        <sz val="9"/>
        <rFont val="宋体"/>
        <family val="3"/>
        <charset val="134"/>
      </rPr>
      <t>事业单位医疗</t>
    </r>
  </si>
  <si>
    <r>
      <rPr>
        <sz val="9"/>
        <rFont val="宋体"/>
        <family val="3"/>
        <charset val="134"/>
      </rPr>
      <t>302003-北京市密云区医院</t>
    </r>
  </si>
  <si>
    <t>2100201</t>
  </si>
  <si>
    <r>
      <rPr>
        <sz val="9"/>
        <rFont val="宋体"/>
        <family val="3"/>
        <charset val="134"/>
      </rPr>
      <t>综合医院</t>
    </r>
  </si>
  <si>
    <t>其他卫生健康支出</t>
  </si>
  <si>
    <t>专项业务</t>
  </si>
  <si>
    <t>疾病预防控制机构</t>
  </si>
  <si>
    <t>中医（民族医）药专项</t>
  </si>
  <si>
    <r>
      <rPr>
        <sz val="9"/>
        <color rgb="FF000000"/>
        <rFont val="宋体"/>
        <family val="3"/>
        <charset val="134"/>
      </rPr>
      <t>302004-北京市密云区中医医院</t>
    </r>
  </si>
  <si>
    <r>
      <rPr>
        <sz val="9"/>
        <color rgb="FF000000"/>
        <rFont val="宋体"/>
        <family val="3"/>
        <charset val="134"/>
      </rPr>
      <t>机关事业单位基本养老保险缴费支出</t>
    </r>
  </si>
  <si>
    <r>
      <rPr>
        <sz val="9"/>
        <color rgb="FF000000"/>
        <rFont val="宋体"/>
        <family val="3"/>
        <charset val="134"/>
      </rPr>
      <t>机关事业单位职业年金缴费支出</t>
    </r>
  </si>
  <si>
    <t>2100202</t>
  </si>
  <si>
    <r>
      <rPr>
        <sz val="9"/>
        <color rgb="FF000000"/>
        <rFont val="宋体"/>
        <family val="3"/>
        <charset val="134"/>
      </rPr>
      <t>中医（民族）医院</t>
    </r>
  </si>
  <si>
    <r>
      <rPr>
        <sz val="9"/>
        <color rgb="FF000000"/>
        <rFont val="宋体"/>
        <family val="3"/>
        <charset val="134"/>
      </rPr>
      <t>事业单位医疗</t>
    </r>
  </si>
  <si>
    <r>
      <rPr>
        <sz val="9"/>
        <color rgb="FF000000"/>
        <rFont val="宋体"/>
        <family val="3"/>
        <charset val="134"/>
      </rPr>
      <t>其他卫生健康支出</t>
    </r>
  </si>
  <si>
    <r>
      <rPr>
        <sz val="9"/>
        <color rgb="FF000000"/>
        <rFont val="宋体"/>
        <family val="3"/>
        <charset val="134"/>
      </rPr>
      <t>住房公积金</t>
    </r>
  </si>
  <si>
    <r>
      <rPr>
        <sz val="9"/>
        <rFont val="宋体"/>
        <family val="3"/>
        <charset val="134"/>
      </rPr>
      <t>302005-北京市密云区妇幼保健院</t>
    </r>
  </si>
  <si>
    <t>2100206</t>
  </si>
  <si>
    <r>
      <rPr>
        <sz val="9"/>
        <rFont val="宋体"/>
        <family val="3"/>
        <charset val="134"/>
      </rPr>
      <t>妇幼保健医院</t>
    </r>
  </si>
  <si>
    <r>
      <rPr>
        <sz val="9"/>
        <rFont val="宋体"/>
        <family val="3"/>
        <charset val="134"/>
      </rPr>
      <t>302006-北京市密云区中心血站</t>
    </r>
  </si>
  <si>
    <t>2100406</t>
  </si>
  <si>
    <r>
      <rPr>
        <sz val="9"/>
        <rFont val="宋体"/>
        <family val="3"/>
        <charset val="134"/>
      </rPr>
      <t>采供血机构</t>
    </r>
  </si>
  <si>
    <r>
      <rPr>
        <sz val="9"/>
        <rFont val="宋体"/>
        <family val="3"/>
        <charset val="134"/>
      </rPr>
      <t>302007-北京市密云区疾病预防控制中心</t>
    </r>
  </si>
  <si>
    <t>2100401</t>
  </si>
  <si>
    <r>
      <rPr>
        <sz val="9"/>
        <rFont val="宋体"/>
        <family val="3"/>
        <charset val="134"/>
      </rPr>
      <t>疾病预防控制机构</t>
    </r>
  </si>
  <si>
    <t>卫生监督机构</t>
    <phoneticPr fontId="13" type="noConversion"/>
  </si>
  <si>
    <t>重大公共卫生服务</t>
    <phoneticPr fontId="13" type="noConversion"/>
  </si>
  <si>
    <t>其他卫生健康支出</t>
    <phoneticPr fontId="13" type="noConversion"/>
  </si>
  <si>
    <r>
      <rPr>
        <sz val="9"/>
        <rFont val="宋体"/>
        <family val="3"/>
        <charset val="134"/>
      </rPr>
      <t>302008-北京市密云区精神卫生防治院</t>
    </r>
  </si>
  <si>
    <t>2100205</t>
  </si>
  <si>
    <r>
      <rPr>
        <sz val="9"/>
        <rFont val="宋体"/>
        <family val="3"/>
        <charset val="134"/>
      </rPr>
      <t>精神病医院</t>
    </r>
  </si>
  <si>
    <t>重大公共卫生服务</t>
  </si>
  <si>
    <r>
      <rPr>
        <sz val="9"/>
        <rFont val="宋体"/>
        <family val="3"/>
        <charset val="134"/>
      </rPr>
      <t>302010-北京市密云区鼓楼社区卫生服务中心</t>
    </r>
  </si>
  <si>
    <t>2100301</t>
  </si>
  <si>
    <r>
      <rPr>
        <sz val="9"/>
        <rFont val="宋体"/>
        <family val="3"/>
        <charset val="134"/>
      </rPr>
      <t>城市社区卫生机构</t>
    </r>
  </si>
  <si>
    <r>
      <rPr>
        <sz val="9"/>
        <rFont val="宋体"/>
        <family val="3"/>
        <charset val="134"/>
      </rPr>
      <t>302011-北京市密云区果园社区卫生服务中心</t>
    </r>
  </si>
  <si>
    <t>其他残疾人事业支出</t>
  </si>
  <si>
    <r>
      <rPr>
        <sz val="9"/>
        <rFont val="宋体"/>
        <family val="3"/>
        <charset val="134"/>
      </rPr>
      <t>302012-北京市密云区太师屯镇社区卫生服务中心</t>
    </r>
  </si>
  <si>
    <r>
      <rPr>
        <sz val="9"/>
        <rFont val="宋体"/>
        <family val="3"/>
        <charset val="134"/>
      </rPr>
      <t>302014-北京市密云区西田各庄镇社区卫生服务中心</t>
    </r>
  </si>
  <si>
    <r>
      <rPr>
        <sz val="9"/>
        <rFont val="宋体"/>
        <family val="3"/>
        <charset val="134"/>
      </rPr>
      <t>302015-北京市密云区溪翁庄镇社区卫生服务中心</t>
    </r>
  </si>
  <si>
    <t>住房公积金</t>
  </si>
  <si>
    <t>城市社区卫生机构</t>
  </si>
  <si>
    <t>机关事业单位基本养老保险缴费支出</t>
  </si>
  <si>
    <t>2101704-中医（民族医）药专项</t>
  </si>
  <si>
    <t>基本公共卫生服务</t>
  </si>
  <si>
    <t>其他基层医疗卫生机构支出</t>
  </si>
  <si>
    <t>事业单位离退休</t>
  </si>
  <si>
    <t>事业单位医疗</t>
  </si>
  <si>
    <t>机关事业单位职业年金缴费支出</t>
  </si>
  <si>
    <t>其他行政事业单位养老支出</t>
  </si>
  <si>
    <r>
      <rPr>
        <sz val="9"/>
        <rFont val="宋体"/>
        <family val="3"/>
        <charset val="134"/>
      </rPr>
      <t>302017-北京市密云区河南寨镇社区卫生服务中心</t>
    </r>
  </si>
  <si>
    <t xml:space="preserve">中医（民族医）药专项 
</t>
  </si>
  <si>
    <r>
      <rPr>
        <sz val="9"/>
        <rFont val="宋体"/>
        <family val="3"/>
        <charset val="134"/>
      </rPr>
      <t>302018-北京市密云区穆家峪镇社区卫生服务中心</t>
    </r>
  </si>
  <si>
    <r>
      <rPr>
        <sz val="9"/>
        <rFont val="宋体"/>
        <family val="3"/>
        <charset val="134"/>
      </rPr>
      <t>302019-北京市密云区巨各庄镇社区卫生服务中心</t>
    </r>
  </si>
  <si>
    <r>
      <rPr>
        <sz val="9"/>
        <rFont val="宋体"/>
        <family val="3"/>
        <charset val="134"/>
      </rPr>
      <t>302020-北京市密云区东邵渠镇社区卫生服务中心</t>
    </r>
  </si>
  <si>
    <r>
      <rPr>
        <sz val="9"/>
        <rFont val="宋体"/>
        <family val="3"/>
        <charset val="134"/>
      </rPr>
      <t>302021-北京市密云区大城子镇社区卫生服务中心</t>
    </r>
  </si>
  <si>
    <r>
      <rPr>
        <sz val="9"/>
        <rFont val="宋体"/>
        <family val="3"/>
        <charset val="134"/>
      </rPr>
      <t>302022-北京市密云区北庄镇社区卫生服务中心</t>
    </r>
  </si>
  <si>
    <r>
      <rPr>
        <sz val="9"/>
        <rFont val="宋体"/>
        <family val="3"/>
        <charset val="134"/>
      </rPr>
      <t>302023-北京市密云区古北口镇社区卫生服务中心</t>
    </r>
  </si>
  <si>
    <r>
      <rPr>
        <sz val="9"/>
        <rFont val="宋体"/>
        <family val="3"/>
        <charset val="134"/>
      </rPr>
      <t>302026-北京市密云区冯家峪镇社区卫生服务中心</t>
    </r>
  </si>
  <si>
    <t>302025-北京市密云区不老屯镇社区卫生服务中心</t>
    <phoneticPr fontId="13" type="noConversion"/>
  </si>
  <si>
    <r>
      <rPr>
        <sz val="9"/>
        <rFont val="宋体"/>
        <family val="3"/>
        <charset val="134"/>
      </rPr>
      <t>302027-北京市密云区石城镇社区卫生服务中心</t>
    </r>
  </si>
  <si>
    <t>四大工程下沉服务点位费</t>
  </si>
  <si>
    <r>
      <rPr>
        <sz val="9"/>
        <rFont val="宋体"/>
        <family val="3"/>
        <charset val="134"/>
      </rPr>
      <t>302028-北京市密云区新城子镇社区卫生服务中心</t>
    </r>
  </si>
  <si>
    <r>
      <rPr>
        <sz val="9"/>
        <rFont val="宋体"/>
        <family val="3"/>
        <charset val="134"/>
      </rPr>
      <t>302029-北京市密云区密云镇社区卫生服务中心</t>
    </r>
  </si>
  <si>
    <r>
      <rPr>
        <sz val="9"/>
        <rFont val="宋体"/>
        <family val="3"/>
        <charset val="134"/>
      </rPr>
      <t>302031-北京市密云区檀营社区卫生服务中心</t>
    </r>
  </si>
  <si>
    <t>大型修缮</t>
  </si>
  <si>
    <t>其他商品和服务支出</t>
  </si>
  <si>
    <t>专项业务</t>
    <phoneticPr fontId="13" type="noConversion"/>
  </si>
  <si>
    <t>托育机构</t>
    <phoneticPr fontId="13" type="noConversion"/>
  </si>
  <si>
    <t>其他托育服务支出</t>
    <phoneticPr fontId="13" type="noConversion"/>
  </si>
  <si>
    <t>自然灾害救灾补助</t>
    <phoneticPr fontId="13" type="noConversion"/>
  </si>
  <si>
    <t>培训支出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</si>
</sst>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000"/>
    <numFmt numFmtId="177" formatCode="#,##0.000000"/>
    <numFmt numFmtId="178" formatCode="0.000000_ "/>
    <numFmt numFmtId="179" formatCode="0_ "/>
    <numFmt numFmtId="180" formatCode="0.000000_);[Red]\(0.000000\)"/>
    <numFmt numFmtId="181" formatCode="0.0000000_);[Red]\(0.0000000\)"/>
  </numFmts>
  <fonts count="16">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b/>
      <sz val="9"/>
      <color rgb="FF000000"/>
      <name val="SimSun"/>
      <charset val="134"/>
    </font>
    <font>
      <sz val="9"/>
      <name val="宋体"/>
      <family val="3"/>
      <charset val="134"/>
      <scheme val="minor"/>
    </font>
    <font>
      <sz val="9"/>
      <color indexed="8"/>
      <name val="宋体"/>
      <family val="3"/>
      <charset val="134"/>
      <scheme val="minor"/>
    </font>
    <font>
      <sz val="9"/>
      <color indexed="8"/>
      <name val="宋体"/>
      <family val="3"/>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27">
    <border>
      <left/>
      <right/>
      <top/>
      <bottom/>
      <diagonal/>
    </border>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style="thin">
        <color rgb="FFC2C3C4"/>
      </left>
      <right/>
      <top style="thin">
        <color rgb="FFC2C3C4"/>
      </top>
      <bottom style="thin">
        <color rgb="FFC2C3C4"/>
      </bottom>
      <diagonal/>
    </border>
    <border>
      <left/>
      <right/>
      <top style="thin">
        <color rgb="FFC2C3C4"/>
      </top>
      <bottom style="thin">
        <color rgb="FFC2C3C4"/>
      </bottom>
      <diagonal/>
    </border>
    <border>
      <left/>
      <right style="thin">
        <color rgb="FFC0C0C0"/>
      </right>
      <top style="thin">
        <color rgb="FFC2C3C4"/>
      </top>
      <bottom style="thin">
        <color rgb="FFC2C3C4"/>
      </bottom>
      <diagonal/>
    </border>
    <border>
      <left style="thin">
        <color rgb="FFC2C3C4"/>
      </left>
      <right style="thin">
        <color rgb="FFC2C3C4"/>
      </right>
      <top style="thin">
        <color rgb="FFC2C3C4"/>
      </top>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right/>
      <top style="thin">
        <color rgb="FFC0C0C0"/>
      </top>
      <bottom/>
      <diagonal/>
    </border>
    <border>
      <left style="thin">
        <color rgb="FFC0C0C0"/>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indexed="22"/>
      </left>
      <right style="thin">
        <color indexed="22"/>
      </right>
      <top style="thin">
        <color indexed="22"/>
      </top>
      <bottom style="thin">
        <color indexed="22"/>
      </bottom>
      <diagonal/>
    </border>
    <border>
      <left/>
      <right/>
      <top style="thin">
        <color indexed="9"/>
      </top>
      <bottom style="thin">
        <color indexed="9"/>
      </bottom>
      <diagonal/>
    </border>
  </borders>
  <cellStyleXfs count="1">
    <xf numFmtId="0" fontId="0" fillId="0" borderId="0">
      <alignment vertical="center"/>
    </xf>
  </cellStyleXfs>
  <cellXfs count="162">
    <xf numFmtId="0" fontId="0" fillId="0" borderId="0" xfId="0">
      <alignment vertical="center"/>
    </xf>
    <xf numFmtId="0" fontId="1" fillId="0" borderId="2"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right" vertical="center"/>
    </xf>
    <xf numFmtId="0" fontId="4" fillId="0" borderId="2" xfId="0" applyFont="1" applyBorder="1" applyAlignment="1">
      <alignment vertical="center"/>
    </xf>
    <xf numFmtId="0" fontId="5" fillId="2" borderId="6" xfId="0" applyFont="1" applyFill="1" applyBorder="1" applyAlignment="1">
      <alignment horizontal="center" vertical="center"/>
    </xf>
    <xf numFmtId="0" fontId="4" fillId="0" borderId="4" xfId="0" applyFont="1" applyBorder="1" applyAlignment="1">
      <alignment vertical="center" wrapText="1"/>
    </xf>
    <xf numFmtId="0" fontId="1" fillId="0" borderId="6" xfId="0" applyFont="1" applyBorder="1" applyAlignment="1">
      <alignment horizontal="left" vertical="center"/>
    </xf>
    <xf numFmtId="0" fontId="1" fillId="0" borderId="6" xfId="0" applyFont="1" applyBorder="1" applyAlignment="1">
      <alignment horizontal="right" vertical="center"/>
    </xf>
    <xf numFmtId="0" fontId="1" fillId="0" borderId="6" xfId="0" applyFont="1" applyBorder="1" applyAlignment="1">
      <alignment horizontal="left" vertical="center" wrapText="1"/>
    </xf>
    <xf numFmtId="0" fontId="7" fillId="0" borderId="6" xfId="0" applyFont="1" applyBorder="1" applyAlignment="1">
      <alignment horizontal="center" vertical="center"/>
    </xf>
    <xf numFmtId="0" fontId="7" fillId="0" borderId="6"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wrapText="1"/>
    </xf>
    <xf numFmtId="0" fontId="8" fillId="0" borderId="3" xfId="0" applyFont="1" applyBorder="1" applyAlignment="1">
      <alignment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8" fillId="0" borderId="5" xfId="0" applyFont="1" applyBorder="1" applyAlignment="1">
      <alignment vertical="center" wrapText="1"/>
    </xf>
    <xf numFmtId="0" fontId="1" fillId="0" borderId="9" xfId="0" applyFont="1" applyBorder="1" applyAlignment="1">
      <alignment vertical="center" wrapText="1"/>
    </xf>
    <xf numFmtId="0" fontId="5" fillId="2" borderId="10" xfId="0" applyFont="1" applyFill="1" applyBorder="1" applyAlignment="1">
      <alignment horizontal="center" vertical="center" wrapText="1"/>
    </xf>
    <xf numFmtId="0" fontId="5" fillId="2" borderId="10" xfId="0" applyFont="1" applyFill="1" applyBorder="1" applyAlignment="1">
      <alignment horizontal="center" vertical="center"/>
    </xf>
    <xf numFmtId="0" fontId="4" fillId="0" borderId="2" xfId="0" applyFont="1" applyBorder="1" applyAlignment="1">
      <alignment vertical="center" wrapText="1"/>
    </xf>
    <xf numFmtId="0" fontId="1" fillId="0" borderId="10" xfId="0" applyFont="1" applyBorder="1" applyAlignment="1">
      <alignment horizontal="left" vertical="center" wrapText="1"/>
    </xf>
    <xf numFmtId="0" fontId="1" fillId="0" borderId="10" xfId="0" applyFont="1" applyBorder="1" applyAlignment="1">
      <alignment horizontal="right" vertical="center"/>
    </xf>
    <xf numFmtId="0" fontId="7" fillId="0" borderId="2" xfId="0" applyFont="1" applyBorder="1" applyAlignment="1">
      <alignment vertical="center"/>
    </xf>
    <xf numFmtId="0" fontId="7" fillId="0" borderId="10" xfId="0" applyFont="1" applyBorder="1" applyAlignment="1">
      <alignment horizontal="center" vertical="center"/>
    </xf>
    <xf numFmtId="0" fontId="7" fillId="0" borderId="10" xfId="0" applyFont="1" applyBorder="1" applyAlignment="1">
      <alignment horizontal="right" vertical="center"/>
    </xf>
    <xf numFmtId="0" fontId="7" fillId="0" borderId="4" xfId="0" applyFont="1" applyBorder="1" applyAlignment="1">
      <alignment vertical="center" wrapText="1"/>
    </xf>
    <xf numFmtId="0" fontId="1" fillId="0" borderId="11" xfId="0" applyFont="1" applyBorder="1" applyAlignment="1">
      <alignment vertical="center" wrapText="1"/>
    </xf>
    <xf numFmtId="0" fontId="1" fillId="0" borderId="3" xfId="0" applyFont="1" applyBorder="1" applyAlignment="1">
      <alignment vertical="center" wrapText="1"/>
    </xf>
    <xf numFmtId="0" fontId="1" fillId="0" borderId="5" xfId="0" applyFont="1" applyBorder="1" applyAlignment="1">
      <alignment horizontal="center" vertical="center"/>
    </xf>
    <xf numFmtId="0" fontId="1" fillId="0" borderId="9" xfId="0" applyFont="1" applyBorder="1" applyAlignment="1">
      <alignment vertical="center"/>
    </xf>
    <xf numFmtId="0" fontId="4" fillId="0" borderId="1" xfId="0" applyFont="1" applyBorder="1" applyAlignment="1">
      <alignment vertical="center" wrapText="1"/>
    </xf>
    <xf numFmtId="0" fontId="9" fillId="0" borderId="1" xfId="0" applyFont="1" applyBorder="1" applyAlignment="1">
      <alignment vertical="center" wrapText="1"/>
    </xf>
    <xf numFmtId="0" fontId="1" fillId="3" borderId="10" xfId="0" applyFont="1" applyFill="1" applyBorder="1" applyAlignment="1">
      <alignment horizontal="left" vertical="center" wrapText="1"/>
    </xf>
    <xf numFmtId="0" fontId="1" fillId="3" borderId="10" xfId="0" applyFont="1" applyFill="1" applyBorder="1" applyAlignment="1">
      <alignment horizontal="right" vertical="center"/>
    </xf>
    <xf numFmtId="0" fontId="1" fillId="3" borderId="4" xfId="0" applyFont="1" applyFill="1" applyBorder="1" applyAlignment="1">
      <alignment vertical="center"/>
    </xf>
    <xf numFmtId="0" fontId="7" fillId="3" borderId="10" xfId="0" applyFont="1" applyFill="1" applyBorder="1" applyAlignment="1">
      <alignment horizontal="right" vertical="center"/>
    </xf>
    <xf numFmtId="0" fontId="7" fillId="0" borderId="4" xfId="0" applyFont="1" applyBorder="1" applyAlignment="1">
      <alignment vertical="center"/>
    </xf>
    <xf numFmtId="0" fontId="1" fillId="0" borderId="7" xfId="0" applyFont="1" applyBorder="1" applyAlignment="1">
      <alignment vertical="center" wrapText="1"/>
    </xf>
    <xf numFmtId="0" fontId="1" fillId="0" borderId="12" xfId="0" applyFont="1" applyBorder="1" applyAlignment="1">
      <alignment vertical="center"/>
    </xf>
    <xf numFmtId="0" fontId="2" fillId="0" borderId="3" xfId="0" applyFont="1" applyBorder="1" applyAlignment="1">
      <alignment vertical="center" wrapText="1"/>
    </xf>
    <xf numFmtId="0" fontId="7" fillId="0" borderId="2" xfId="0" applyFont="1" applyBorder="1" applyAlignment="1">
      <alignment vertical="center" wrapText="1"/>
    </xf>
    <xf numFmtId="0" fontId="7" fillId="0" borderId="10" xfId="0" applyFont="1" applyBorder="1" applyAlignment="1">
      <alignment horizontal="center" vertical="center" wrapText="1"/>
    </xf>
    <xf numFmtId="0" fontId="8" fillId="0" borderId="7"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4" xfId="0" applyFont="1" applyBorder="1" applyAlignment="1">
      <alignment vertical="center"/>
    </xf>
    <xf numFmtId="49" fontId="1" fillId="0" borderId="6" xfId="0" applyNumberFormat="1" applyFont="1" applyBorder="1" applyAlignment="1">
      <alignment horizontal="right" vertical="center"/>
    </xf>
    <xf numFmtId="0" fontId="10" fillId="0" borderId="1" xfId="0" applyFont="1" applyBorder="1" applyAlignment="1">
      <alignment vertical="center" wrapText="1"/>
    </xf>
    <xf numFmtId="0" fontId="8" fillId="0" borderId="4" xfId="0" applyFont="1" applyBorder="1" applyAlignment="1">
      <alignment vertical="center" wrapText="1"/>
    </xf>
    <xf numFmtId="0" fontId="1" fillId="0" borderId="13" xfId="0" applyFont="1" applyBorder="1" applyAlignment="1">
      <alignment vertical="center"/>
    </xf>
    <xf numFmtId="0" fontId="8" fillId="0" borderId="3" xfId="0" applyFont="1" applyBorder="1" applyAlignment="1">
      <alignment vertical="center"/>
    </xf>
    <xf numFmtId="0" fontId="9" fillId="0" borderId="4" xfId="0" applyFont="1" applyBorder="1" applyAlignment="1">
      <alignment vertical="center"/>
    </xf>
    <xf numFmtId="0" fontId="7" fillId="0" borderId="10" xfId="0" applyFont="1" applyBorder="1" applyAlignment="1">
      <alignment horizontal="left" vertical="center"/>
    </xf>
    <xf numFmtId="0" fontId="11" fillId="0" borderId="3" xfId="0" applyFont="1" applyBorder="1" applyAlignment="1">
      <alignment horizontal="center" vertical="center"/>
    </xf>
    <xf numFmtId="0" fontId="8" fillId="0" borderId="5" xfId="0" applyFont="1" applyBorder="1" applyAlignment="1">
      <alignment horizontal="right" vertical="center" wrapText="1"/>
    </xf>
    <xf numFmtId="0" fontId="9" fillId="0" borderId="2" xfId="0" applyFont="1" applyBorder="1" applyAlignment="1">
      <alignment vertical="center" wrapText="1"/>
    </xf>
    <xf numFmtId="0" fontId="12" fillId="0" borderId="2" xfId="0" applyFont="1" applyBorder="1" applyAlignment="1">
      <alignment vertical="center" wrapText="1"/>
    </xf>
    <xf numFmtId="0" fontId="8" fillId="0" borderId="2" xfId="0" applyFont="1" applyBorder="1" applyAlignment="1">
      <alignment vertical="center" wrapText="1"/>
    </xf>
    <xf numFmtId="0" fontId="1" fillId="0" borderId="6" xfId="0" applyFont="1" applyBorder="1" applyAlignment="1">
      <alignment horizontal="right" vertical="center" wrapText="1"/>
    </xf>
    <xf numFmtId="0" fontId="8" fillId="0" borderId="14" xfId="0" applyFont="1" applyBorder="1" applyAlignment="1">
      <alignment vertical="center" wrapText="1"/>
    </xf>
    <xf numFmtId="0" fontId="2" fillId="0" borderId="5" xfId="0" applyFont="1" applyBorder="1" applyAlignment="1">
      <alignment vertical="center" wrapText="1"/>
    </xf>
    <xf numFmtId="0" fontId="8" fillId="0" borderId="9" xfId="0" applyFont="1" applyBorder="1" applyAlignment="1">
      <alignment vertical="center" wrapText="1"/>
    </xf>
    <xf numFmtId="0" fontId="9" fillId="0" borderId="4" xfId="0" applyFont="1" applyBorder="1" applyAlignment="1">
      <alignment vertical="center" wrapText="1"/>
    </xf>
    <xf numFmtId="0" fontId="8" fillId="0" borderId="13" xfId="0" applyFont="1" applyBorder="1" applyAlignment="1">
      <alignment vertical="center" wrapText="1"/>
    </xf>
    <xf numFmtId="0" fontId="1" fillId="0" borderId="1" xfId="0" applyFont="1" applyBorder="1" applyAlignment="1">
      <alignment vertical="center" wrapText="1"/>
    </xf>
    <xf numFmtId="0" fontId="5" fillId="2" borderId="6" xfId="0" applyFont="1" applyFill="1" applyBorder="1" applyAlignment="1">
      <alignment horizontal="center" vertical="center" wrapText="1"/>
    </xf>
    <xf numFmtId="0" fontId="1" fillId="0" borderId="6" xfId="0" applyFont="1" applyBorder="1" applyAlignment="1">
      <alignment horizontal="right" vertical="center"/>
    </xf>
    <xf numFmtId="49" fontId="1" fillId="3" borderId="6" xfId="0" applyNumberFormat="1" applyFont="1" applyFill="1" applyBorder="1" applyAlignment="1">
      <alignment horizontal="left" vertical="center" wrapText="1"/>
    </xf>
    <xf numFmtId="0" fontId="3" fillId="0" borderId="3" xfId="0" applyFont="1" applyBorder="1" applyAlignment="1">
      <alignment vertical="center"/>
    </xf>
    <xf numFmtId="49" fontId="1" fillId="3" borderId="6" xfId="0" applyNumberFormat="1" applyFont="1" applyFill="1" applyBorder="1" applyAlignment="1">
      <alignment horizontal="left" vertical="center" wrapText="1"/>
    </xf>
    <xf numFmtId="177" fontId="1" fillId="0" borderId="6" xfId="0" applyNumberFormat="1" applyFont="1" applyBorder="1" applyAlignment="1">
      <alignment horizontal="right" vertical="center"/>
    </xf>
    <xf numFmtId="177" fontId="7" fillId="0" borderId="6" xfId="0" applyNumberFormat="1" applyFont="1" applyBorder="1" applyAlignment="1">
      <alignment horizontal="right" vertical="center"/>
    </xf>
    <xf numFmtId="176" fontId="1" fillId="0" borderId="6" xfId="0" applyNumberFormat="1" applyFont="1" applyBorder="1" applyAlignment="1">
      <alignment horizontal="right" vertical="center"/>
    </xf>
    <xf numFmtId="0" fontId="6" fillId="0" borderId="10" xfId="0" applyFont="1" applyBorder="1" applyAlignment="1">
      <alignment horizontal="left" vertical="center" wrapText="1"/>
    </xf>
    <xf numFmtId="0" fontId="1" fillId="0" borderId="2" xfId="0" applyFont="1" applyBorder="1" applyAlignment="1">
      <alignment vertical="center"/>
    </xf>
    <xf numFmtId="0" fontId="1" fillId="0" borderId="10" xfId="0" applyFont="1" applyBorder="1" applyAlignment="1">
      <alignment horizontal="left" vertical="center" wrapText="1"/>
    </xf>
    <xf numFmtId="4" fontId="7" fillId="0" borderId="6" xfId="0" applyNumberFormat="1" applyFont="1" applyBorder="1" applyAlignment="1">
      <alignment horizontal="right" vertical="center"/>
    </xf>
    <xf numFmtId="0" fontId="1" fillId="0" borderId="10" xfId="0" applyFont="1" applyBorder="1" applyAlignment="1">
      <alignment horizontal="left" vertical="center" wrapText="1"/>
    </xf>
    <xf numFmtId="0" fontId="6" fillId="3" borderId="10" xfId="0" applyFont="1" applyFill="1" applyBorder="1" applyAlignment="1">
      <alignment horizontal="left" vertical="center" wrapText="1"/>
    </xf>
    <xf numFmtId="0" fontId="1" fillId="0" borderId="4" xfId="0" applyFont="1" applyBorder="1">
      <alignment vertical="center"/>
    </xf>
    <xf numFmtId="0" fontId="0" fillId="0" borderId="0" xfId="0" applyFont="1">
      <alignment vertical="center"/>
    </xf>
    <xf numFmtId="0" fontId="15" fillId="0" borderId="25" xfId="0" applyFont="1" applyFill="1" applyBorder="1" applyAlignment="1">
      <alignment horizontal="left" vertical="center" wrapText="1"/>
    </xf>
    <xf numFmtId="0" fontId="15" fillId="0" borderId="26" xfId="0" applyFont="1" applyFill="1" applyBorder="1">
      <alignment vertical="center"/>
    </xf>
    <xf numFmtId="0" fontId="0" fillId="0" borderId="0" xfId="0" applyFill="1">
      <alignment vertical="center"/>
    </xf>
    <xf numFmtId="178" fontId="1" fillId="0" borderId="10" xfId="0" applyNumberFormat="1" applyFont="1" applyBorder="1" applyAlignment="1">
      <alignment horizontal="left" vertical="center" wrapText="1"/>
    </xf>
    <xf numFmtId="179" fontId="1" fillId="0" borderId="10" xfId="0" applyNumberFormat="1" applyFont="1" applyBorder="1" applyAlignment="1">
      <alignment horizontal="left" vertical="center" wrapText="1"/>
    </xf>
    <xf numFmtId="178" fontId="1" fillId="0" borderId="4" xfId="0" applyNumberFormat="1" applyFont="1" applyBorder="1">
      <alignment vertical="center"/>
    </xf>
    <xf numFmtId="178" fontId="0" fillId="0" borderId="0" xfId="0" applyNumberFormat="1" applyFont="1">
      <alignment vertical="center"/>
    </xf>
    <xf numFmtId="178" fontId="6" fillId="0" borderId="10" xfId="0" applyNumberFormat="1" applyFont="1" applyBorder="1" applyAlignment="1">
      <alignment horizontal="left" vertical="center" wrapText="1"/>
    </xf>
    <xf numFmtId="0" fontId="1" fillId="0" borderId="2" xfId="0" applyFont="1" applyBorder="1">
      <alignment vertical="center"/>
    </xf>
    <xf numFmtId="0" fontId="1"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1" fillId="0" borderId="4" xfId="0" applyFont="1" applyFill="1" applyBorder="1" applyAlignment="1">
      <alignment vertical="center"/>
    </xf>
    <xf numFmtId="180" fontId="0" fillId="0" borderId="0" xfId="0" applyNumberFormat="1" applyFill="1">
      <alignment vertical="center"/>
    </xf>
    <xf numFmtId="176" fontId="7" fillId="0" borderId="6" xfId="0" applyNumberFormat="1" applyFont="1" applyBorder="1" applyAlignment="1">
      <alignment horizontal="right" vertical="center"/>
    </xf>
    <xf numFmtId="0" fontId="1" fillId="0" borderId="6" xfId="0" applyFont="1" applyFill="1" applyBorder="1" applyAlignment="1">
      <alignment horizontal="right" vertical="center" wrapText="1"/>
    </xf>
    <xf numFmtId="0" fontId="8" fillId="0" borderId="4" xfId="0" applyFont="1" applyFill="1" applyBorder="1" applyAlignment="1">
      <alignment vertical="center" wrapText="1"/>
    </xf>
    <xf numFmtId="0" fontId="1" fillId="0" borderId="4" xfId="0" applyFont="1" applyFill="1" applyBorder="1">
      <alignment vertical="center"/>
    </xf>
    <xf numFmtId="0" fontId="0" fillId="0" borderId="0" xfId="0" applyFont="1" applyFill="1">
      <alignment vertical="center"/>
    </xf>
    <xf numFmtId="0" fontId="3" fillId="0" borderId="3" xfId="0" applyFont="1" applyBorder="1" applyAlignment="1">
      <alignment horizontal="center" vertical="center"/>
    </xf>
    <xf numFmtId="0" fontId="1" fillId="0" borderId="5" xfId="0" applyFont="1" applyBorder="1" applyAlignment="1">
      <alignment vertical="center"/>
    </xf>
    <xf numFmtId="0" fontId="5" fillId="2" borderId="6" xfId="0" applyFont="1" applyFill="1" applyBorder="1" applyAlignment="1">
      <alignment horizontal="center" vertical="center"/>
    </xf>
    <xf numFmtId="0" fontId="1" fillId="0" borderId="2" xfId="0" applyFont="1" applyBorder="1" applyAlignment="1">
      <alignment vertical="center"/>
    </xf>
    <xf numFmtId="0" fontId="5" fillId="2" borderId="10" xfId="0" applyFont="1" applyFill="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right" vertical="center"/>
    </xf>
    <xf numFmtId="0" fontId="7" fillId="0" borderId="10" xfId="0" applyFont="1" applyBorder="1" applyAlignment="1">
      <alignment horizontal="center" vertical="center"/>
    </xf>
    <xf numFmtId="0" fontId="5" fillId="2" borderId="10" xfId="0" applyFont="1" applyFill="1" applyBorder="1" applyAlignment="1">
      <alignment horizontal="center" vertical="center" wrapText="1"/>
    </xf>
    <xf numFmtId="0" fontId="7" fillId="0" borderId="2" xfId="0" applyFont="1" applyBorder="1" applyAlignment="1">
      <alignment vertical="center"/>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2" xfId="0" applyFont="1" applyBorder="1">
      <alignmen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176" fontId="1" fillId="0" borderId="6" xfId="0" applyNumberFormat="1" applyFont="1" applyFill="1" applyBorder="1" applyAlignment="1">
      <alignment horizontal="right" vertical="center" wrapText="1"/>
    </xf>
    <xf numFmtId="0" fontId="1" fillId="0" borderId="6" xfId="0" applyFont="1" applyFill="1" applyBorder="1" applyAlignment="1">
      <alignment horizontal="right" vertical="center" wrapText="1"/>
    </xf>
    <xf numFmtId="0" fontId="1"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8" fillId="0" borderId="2" xfId="0" applyFont="1" applyFill="1" applyBorder="1" applyAlignment="1">
      <alignment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5" xfId="0" applyFont="1" applyBorder="1" applyAlignment="1">
      <alignment horizontal="right" vertical="center" wrapText="1"/>
    </xf>
    <xf numFmtId="0" fontId="8" fillId="0" borderId="2" xfId="0" applyFont="1" applyBorder="1" applyAlignment="1">
      <alignment vertical="center" wrapText="1"/>
    </xf>
    <xf numFmtId="0" fontId="1" fillId="0" borderId="10" xfId="0" applyFont="1" applyBorder="1" applyAlignment="1">
      <alignment horizontal="left" vertical="center" wrapText="1"/>
    </xf>
    <xf numFmtId="0" fontId="1" fillId="0" borderId="6" xfId="0" applyFont="1" applyBorder="1" applyAlignment="1">
      <alignment horizontal="right" vertical="center" wrapText="1"/>
    </xf>
    <xf numFmtId="0" fontId="1" fillId="0" borderId="5" xfId="0" applyFont="1" applyBorder="1" applyAlignment="1">
      <alignment horizontal="center" vertical="center" wrapText="1"/>
    </xf>
    <xf numFmtId="0" fontId="5" fillId="2" borderId="6" xfId="0" applyFont="1" applyFill="1" applyBorder="1" applyAlignment="1">
      <alignment horizontal="center" vertical="center" wrapText="1"/>
    </xf>
    <xf numFmtId="49" fontId="1" fillId="3" borderId="6" xfId="0" applyNumberFormat="1" applyFont="1" applyFill="1" applyBorder="1" applyAlignment="1">
      <alignment horizontal="left" vertical="center"/>
    </xf>
    <xf numFmtId="49" fontId="1" fillId="3" borderId="6"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11" xfId="0" applyFont="1" applyFill="1" applyBorder="1" applyAlignment="1">
      <alignment horizontal="center" vertical="center" wrapText="1"/>
    </xf>
    <xf numFmtId="49" fontId="1" fillId="3" borderId="23" xfId="0" applyNumberFormat="1" applyFont="1" applyFill="1" applyBorder="1" applyAlignment="1">
      <alignment horizontal="left" vertical="center" wrapText="1"/>
    </xf>
    <xf numFmtId="49" fontId="1" fillId="3" borderId="24" xfId="0" applyNumberFormat="1" applyFont="1" applyFill="1" applyBorder="1" applyAlignment="1">
      <alignment horizontal="left" vertical="center" wrapText="1"/>
    </xf>
    <xf numFmtId="0" fontId="7" fillId="0" borderId="2" xfId="0" applyFont="1" applyFill="1" applyBorder="1" applyAlignment="1">
      <alignment vertical="center"/>
    </xf>
    <xf numFmtId="0" fontId="7" fillId="0" borderId="10" xfId="0" applyFont="1" applyFill="1" applyBorder="1" applyAlignment="1">
      <alignment horizontal="left" vertical="center"/>
    </xf>
    <xf numFmtId="0" fontId="7" fillId="0" borderId="10" xfId="0" applyFont="1" applyFill="1" applyBorder="1" applyAlignment="1">
      <alignment horizontal="center" vertical="center"/>
    </xf>
    <xf numFmtId="180" fontId="7" fillId="0" borderId="6" xfId="0" applyNumberFormat="1" applyFont="1" applyFill="1" applyBorder="1" applyAlignment="1">
      <alignment horizontal="right" vertical="center"/>
    </xf>
    <xf numFmtId="0" fontId="7" fillId="0" borderId="4" xfId="0" applyFont="1" applyFill="1" applyBorder="1" applyAlignment="1">
      <alignment vertical="center"/>
    </xf>
    <xf numFmtId="181" fontId="1" fillId="0" borderId="6" xfId="0" applyNumberFormat="1" applyFont="1" applyFill="1" applyBorder="1" applyAlignment="1">
      <alignment horizontal="right" vertical="center"/>
    </xf>
    <xf numFmtId="181" fontId="1" fillId="0" borderId="6" xfId="0" applyNumberFormat="1" applyFont="1" applyBorder="1" applyAlignment="1">
      <alignment horizontal="right" vertical="center"/>
    </xf>
    <xf numFmtId="181" fontId="7" fillId="0" borderId="6" xfId="0" applyNumberFormat="1" applyFont="1" applyBorder="1" applyAlignment="1">
      <alignment horizontal="right" vertical="center"/>
    </xf>
    <xf numFmtId="181" fontId="1" fillId="3" borderId="10" xfId="0" applyNumberFormat="1" applyFont="1" applyFill="1" applyBorder="1" applyAlignment="1">
      <alignment horizontal="right" vertical="center"/>
    </xf>
    <xf numFmtId="181" fontId="1" fillId="0" borderId="6" xfId="0" applyNumberFormat="1" applyFont="1" applyBorder="1" applyAlignment="1">
      <alignment horizontal="center" vertical="center"/>
    </xf>
    <xf numFmtId="181" fontId="14" fillId="0" borderId="0" xfId="0" applyNumberFormat="1" applyFont="1" applyAlignment="1">
      <alignment horizontal="center" vertical="center"/>
    </xf>
    <xf numFmtId="181" fontId="6" fillId="0" borderId="6" xfId="0" applyNumberFormat="1" applyFont="1" applyBorder="1" applyAlignment="1">
      <alignment horizontal="right" vertical="center"/>
    </xf>
    <xf numFmtId="181" fontId="6" fillId="0" borderId="10" xfId="0" applyNumberFormat="1" applyFont="1" applyBorder="1" applyAlignment="1">
      <alignment horizontal="right" vertical="center"/>
    </xf>
    <xf numFmtId="181" fontId="4" fillId="0" borderId="6" xfId="0" applyNumberFormat="1" applyFont="1" applyBorder="1" applyAlignment="1">
      <alignment horizontal="right" vertical="center"/>
    </xf>
    <xf numFmtId="181" fontId="15" fillId="0" borderId="25" xfId="0" applyNumberFormat="1" applyFont="1" applyFill="1" applyBorder="1" applyAlignment="1">
      <alignment horizontal="right" vertical="center"/>
    </xf>
    <xf numFmtId="178" fontId="0" fillId="0" borderId="0" xfId="0" applyNumberFormat="1">
      <alignment vertical="center"/>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workbookViewId="0">
      <pane ySplit="5" topLeftCell="A30" activePane="bottomLeft" state="frozen"/>
      <selection pane="bottomLeft" activeCell="C38" sqref="C38"/>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105" t="s">
        <v>591</v>
      </c>
      <c r="C2" s="105"/>
      <c r="D2" s="105"/>
      <c r="E2" s="105"/>
      <c r="F2" s="5"/>
    </row>
    <row r="3" spans="1:6" ht="19.5" customHeight="1">
      <c r="A3" s="1"/>
      <c r="B3" s="106"/>
      <c r="C3" s="106"/>
      <c r="D3" s="6"/>
      <c r="E3" s="7" t="s">
        <v>592</v>
      </c>
      <c r="F3" s="5"/>
    </row>
    <row r="4" spans="1:6" ht="23.1" customHeight="1">
      <c r="A4" s="8"/>
      <c r="B4" s="107" t="s">
        <v>593</v>
      </c>
      <c r="C4" s="107"/>
      <c r="D4" s="107" t="s">
        <v>594</v>
      </c>
      <c r="E4" s="107"/>
      <c r="F4" s="10"/>
    </row>
    <row r="5" spans="1:6" ht="23.1" customHeight="1">
      <c r="A5" s="8"/>
      <c r="B5" s="9" t="s">
        <v>595</v>
      </c>
      <c r="C5" s="9" t="s">
        <v>596</v>
      </c>
      <c r="D5" s="9" t="s">
        <v>595</v>
      </c>
      <c r="E5" s="9" t="s">
        <v>596</v>
      </c>
      <c r="F5" s="10"/>
    </row>
    <row r="6" spans="1:6" ht="16.5" customHeight="1">
      <c r="A6" s="108"/>
      <c r="B6" s="11" t="s">
        <v>597</v>
      </c>
      <c r="C6" s="12" t="s">
        <v>598</v>
      </c>
      <c r="D6" s="13" t="s">
        <v>528</v>
      </c>
      <c r="E6" s="12" t="s">
        <v>599</v>
      </c>
      <c r="F6" s="5"/>
    </row>
    <row r="7" spans="1:6" ht="16.5" customHeight="1">
      <c r="A7" s="108"/>
      <c r="B7" s="11" t="s">
        <v>600</v>
      </c>
      <c r="C7" s="12"/>
      <c r="D7" s="13" t="s">
        <v>529</v>
      </c>
      <c r="E7" s="12"/>
      <c r="F7" s="5"/>
    </row>
    <row r="8" spans="1:6" ht="16.5" customHeight="1">
      <c r="A8" s="108"/>
      <c r="B8" s="11" t="s">
        <v>601</v>
      </c>
      <c r="C8" s="12"/>
      <c r="D8" s="13" t="s">
        <v>530</v>
      </c>
      <c r="E8" s="12"/>
      <c r="F8" s="5"/>
    </row>
    <row r="9" spans="1:6" ht="16.5" customHeight="1">
      <c r="A9" s="108"/>
      <c r="B9" s="11" t="s">
        <v>602</v>
      </c>
      <c r="C9" s="12"/>
      <c r="D9" s="13" t="s">
        <v>531</v>
      </c>
      <c r="E9" s="12"/>
      <c r="F9" s="5"/>
    </row>
    <row r="10" spans="1:6" ht="16.5" customHeight="1">
      <c r="A10" s="108"/>
      <c r="B10" s="11" t="s">
        <v>603</v>
      </c>
      <c r="C10" s="12"/>
      <c r="D10" s="13" t="s">
        <v>532</v>
      </c>
      <c r="E10" s="12" t="s">
        <v>604</v>
      </c>
      <c r="F10" s="5"/>
    </row>
    <row r="11" spans="1:6" ht="16.5" customHeight="1">
      <c r="A11" s="108"/>
      <c r="B11" s="11" t="s">
        <v>605</v>
      </c>
      <c r="C11" s="12"/>
      <c r="D11" s="13" t="s">
        <v>533</v>
      </c>
      <c r="E11" s="12"/>
      <c r="F11" s="5"/>
    </row>
    <row r="12" spans="1:6" ht="16.5" customHeight="1">
      <c r="A12" s="108"/>
      <c r="B12" s="11" t="s">
        <v>606</v>
      </c>
      <c r="C12" s="12"/>
      <c r="D12" s="13" t="s">
        <v>534</v>
      </c>
      <c r="E12" s="12"/>
      <c r="F12" s="5"/>
    </row>
    <row r="13" spans="1:6" ht="16.5" customHeight="1">
      <c r="A13" s="108"/>
      <c r="B13" s="11" t="s">
        <v>607</v>
      </c>
      <c r="C13" s="12"/>
      <c r="D13" s="13" t="s">
        <v>535</v>
      </c>
      <c r="E13" s="12" t="s">
        <v>608</v>
      </c>
      <c r="F13" s="5"/>
    </row>
    <row r="14" spans="1:6" ht="16.5" customHeight="1">
      <c r="A14" s="108"/>
      <c r="B14" s="11" t="s">
        <v>609</v>
      </c>
      <c r="C14" s="12"/>
      <c r="D14" s="13" t="s">
        <v>536</v>
      </c>
      <c r="E14" s="12" t="s">
        <v>610</v>
      </c>
      <c r="F14" s="5"/>
    </row>
    <row r="15" spans="1:6" ht="16.5" customHeight="1">
      <c r="A15" s="108"/>
      <c r="B15" s="11"/>
      <c r="C15" s="12"/>
      <c r="D15" s="13" t="s">
        <v>537</v>
      </c>
      <c r="E15" s="12"/>
      <c r="F15" s="5"/>
    </row>
    <row r="16" spans="1:6" ht="16.5" customHeight="1">
      <c r="A16" s="108"/>
      <c r="B16" s="11"/>
      <c r="C16" s="12"/>
      <c r="D16" s="13" t="s">
        <v>538</v>
      </c>
      <c r="E16" s="12"/>
      <c r="F16" s="5"/>
    </row>
    <row r="17" spans="1:6" ht="16.5" customHeight="1">
      <c r="A17" s="108"/>
      <c r="B17" s="11"/>
      <c r="C17" s="12"/>
      <c r="D17" s="13" t="s">
        <v>539</v>
      </c>
      <c r="E17" s="12"/>
      <c r="F17" s="5"/>
    </row>
    <row r="18" spans="1:6" ht="16.5" customHeight="1">
      <c r="A18" s="108"/>
      <c r="B18" s="11"/>
      <c r="C18" s="12"/>
      <c r="D18" s="13" t="s">
        <v>540</v>
      </c>
      <c r="E18" s="12"/>
      <c r="F18" s="5"/>
    </row>
    <row r="19" spans="1:6" ht="16.5" customHeight="1">
      <c r="A19" s="108"/>
      <c r="B19" s="11"/>
      <c r="C19" s="12"/>
      <c r="D19" s="13" t="s">
        <v>541</v>
      </c>
      <c r="E19" s="12"/>
      <c r="F19" s="5"/>
    </row>
    <row r="20" spans="1:6" ht="16.5" customHeight="1">
      <c r="A20" s="108"/>
      <c r="B20" s="11"/>
      <c r="C20" s="12"/>
      <c r="D20" s="13" t="s">
        <v>542</v>
      </c>
      <c r="E20" s="12"/>
      <c r="F20" s="5"/>
    </row>
    <row r="21" spans="1:6" ht="16.5" customHeight="1">
      <c r="A21" s="108"/>
      <c r="B21" s="11"/>
      <c r="C21" s="12"/>
      <c r="D21" s="13" t="s">
        <v>543</v>
      </c>
      <c r="E21" s="12"/>
      <c r="F21" s="5"/>
    </row>
    <row r="22" spans="1:6" ht="16.5" customHeight="1">
      <c r="A22" s="108"/>
      <c r="B22" s="11"/>
      <c r="C22" s="12"/>
      <c r="D22" s="13" t="s">
        <v>544</v>
      </c>
      <c r="E22" s="12"/>
      <c r="F22" s="5"/>
    </row>
    <row r="23" spans="1:6" ht="16.5" customHeight="1">
      <c r="A23" s="108"/>
      <c r="B23" s="11"/>
      <c r="C23" s="12"/>
      <c r="D23" s="13" t="s">
        <v>545</v>
      </c>
      <c r="E23" s="12"/>
      <c r="F23" s="5"/>
    </row>
    <row r="24" spans="1:6" ht="16.5" customHeight="1">
      <c r="A24" s="108"/>
      <c r="B24" s="11"/>
      <c r="C24" s="12"/>
      <c r="D24" s="13" t="s">
        <v>546</v>
      </c>
      <c r="E24" s="12" t="s">
        <v>611</v>
      </c>
      <c r="F24" s="5"/>
    </row>
    <row r="25" spans="1:6" ht="16.5" customHeight="1">
      <c r="A25" s="108"/>
      <c r="B25" s="11"/>
      <c r="C25" s="12"/>
      <c r="D25" s="13" t="s">
        <v>547</v>
      </c>
      <c r="E25" s="12"/>
      <c r="F25" s="5"/>
    </row>
    <row r="26" spans="1:6" ht="16.5" customHeight="1">
      <c r="A26" s="108"/>
      <c r="B26" s="11"/>
      <c r="C26" s="12"/>
      <c r="D26" s="13" t="s">
        <v>548</v>
      </c>
      <c r="E26" s="12"/>
      <c r="F26" s="5"/>
    </row>
    <row r="27" spans="1:6" ht="16.5" customHeight="1">
      <c r="A27" s="108"/>
      <c r="B27" s="11"/>
      <c r="C27" s="12"/>
      <c r="D27" s="13" t="s">
        <v>549</v>
      </c>
      <c r="E27" s="12" t="s">
        <v>612</v>
      </c>
      <c r="F27" s="5"/>
    </row>
    <row r="28" spans="1:6" ht="16.5" customHeight="1">
      <c r="A28" s="108"/>
      <c r="B28" s="11"/>
      <c r="C28" s="12"/>
      <c r="D28" s="13" t="s">
        <v>550</v>
      </c>
      <c r="E28" s="12"/>
      <c r="F28" s="5"/>
    </row>
    <row r="29" spans="1:6" ht="16.5" customHeight="1">
      <c r="A29" s="108"/>
      <c r="B29" s="11"/>
      <c r="C29" s="12"/>
      <c r="D29" s="13" t="s">
        <v>551</v>
      </c>
      <c r="E29" s="12"/>
      <c r="F29" s="5"/>
    </row>
    <row r="30" spans="1:6" ht="16.5" customHeight="1">
      <c r="A30" s="108"/>
      <c r="B30" s="11"/>
      <c r="C30" s="12"/>
      <c r="D30" s="13" t="s">
        <v>552</v>
      </c>
      <c r="E30" s="12"/>
      <c r="F30" s="5"/>
    </row>
    <row r="31" spans="1:6" ht="16.5" customHeight="1">
      <c r="A31" s="108"/>
      <c r="B31" s="11"/>
      <c r="C31" s="12"/>
      <c r="D31" s="13" t="s">
        <v>553</v>
      </c>
      <c r="E31" s="12"/>
      <c r="F31" s="5"/>
    </row>
    <row r="32" spans="1:6" ht="16.5" customHeight="1">
      <c r="A32" s="1"/>
      <c r="B32" s="14" t="s">
        <v>613</v>
      </c>
      <c r="C32" s="82">
        <v>98246.750132000001</v>
      </c>
      <c r="D32" s="14" t="s">
        <v>614</v>
      </c>
      <c r="E32" s="15" t="s">
        <v>615</v>
      </c>
      <c r="F32" s="5"/>
    </row>
    <row r="33" spans="1:6" ht="16.5" customHeight="1">
      <c r="A33" s="1"/>
      <c r="B33" s="11" t="s">
        <v>616</v>
      </c>
      <c r="C33" s="12" t="s">
        <v>617</v>
      </c>
      <c r="D33" s="11" t="s">
        <v>618</v>
      </c>
      <c r="E33" s="12"/>
      <c r="F33" s="5"/>
    </row>
    <row r="34" spans="1:6" ht="16.5" customHeight="1">
      <c r="A34" s="1"/>
      <c r="B34" s="14" t="s">
        <v>619</v>
      </c>
      <c r="C34" s="15" t="s">
        <v>615</v>
      </c>
      <c r="D34" s="14" t="s">
        <v>620</v>
      </c>
      <c r="E34" s="77">
        <v>110919.337378</v>
      </c>
      <c r="F34" s="5"/>
    </row>
    <row r="35" spans="1:6" ht="16.5" customHeight="1">
      <c r="A35" s="16"/>
      <c r="B35" s="16"/>
      <c r="C35" s="16"/>
      <c r="D35" s="16"/>
      <c r="E35" s="16"/>
      <c r="F35" s="17"/>
    </row>
  </sheetData>
  <mergeCells count="5">
    <mergeCell ref="B2:E2"/>
    <mergeCell ref="B3:C3"/>
    <mergeCell ref="B4:C4"/>
    <mergeCell ref="D4:E4"/>
    <mergeCell ref="A6:A31"/>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6" topLeftCell="A7" activePane="bottomLeft" state="frozen"/>
      <selection pane="bottomLeft" activeCell="B7" sqref="B7:G7"/>
    </sheetView>
  </sheetViews>
  <sheetFormatPr defaultColWidth="10" defaultRowHeight="13.5"/>
  <cols>
    <col min="1" max="1" width="1.5" customWidth="1"/>
    <col min="2" max="7" width="16.375" customWidth="1"/>
    <col min="8" max="8" width="1.5" customWidth="1"/>
    <col min="9" max="15" width="9.75" customWidth="1"/>
  </cols>
  <sheetData>
    <row r="1" spans="1:8" ht="16.350000000000001" customHeight="1">
      <c r="A1" s="33"/>
      <c r="B1" s="33"/>
      <c r="D1" s="33"/>
      <c r="F1" s="33"/>
      <c r="H1" s="5"/>
    </row>
    <row r="2" spans="1:8" ht="22.9" customHeight="1">
      <c r="A2" s="33"/>
      <c r="B2" s="105" t="s">
        <v>1259</v>
      </c>
      <c r="C2" s="105"/>
      <c r="D2" s="105"/>
      <c r="E2" s="105"/>
      <c r="F2" s="105"/>
      <c r="G2" s="105"/>
      <c r="H2" s="5"/>
    </row>
    <row r="3" spans="1:8" ht="19.5" customHeight="1">
      <c r="A3" s="20"/>
      <c r="B3" s="112"/>
      <c r="C3" s="112"/>
      <c r="D3" s="112"/>
      <c r="F3" s="20"/>
      <c r="G3" s="53"/>
      <c r="H3" s="49"/>
    </row>
    <row r="4" spans="1:8" ht="22.9" customHeight="1">
      <c r="A4" s="25"/>
      <c r="B4" s="115" t="s">
        <v>1006</v>
      </c>
      <c r="C4" s="115" t="s">
        <v>1007</v>
      </c>
      <c r="D4" s="115" t="s">
        <v>1008</v>
      </c>
      <c r="E4" s="115" t="s">
        <v>1009</v>
      </c>
      <c r="F4" s="115"/>
      <c r="G4" s="115"/>
      <c r="H4" s="10"/>
    </row>
    <row r="5" spans="1:8" ht="22.9" customHeight="1">
      <c r="A5" s="8"/>
      <c r="B5" s="115"/>
      <c r="C5" s="115"/>
      <c r="D5" s="115"/>
      <c r="E5" s="115" t="s">
        <v>625</v>
      </c>
      <c r="F5" s="115" t="s">
        <v>1010</v>
      </c>
      <c r="G5" s="115" t="s">
        <v>1011</v>
      </c>
      <c r="H5" s="37"/>
    </row>
    <row r="6" spans="1:8" ht="22.9" customHeight="1">
      <c r="A6" s="25"/>
      <c r="B6" s="115"/>
      <c r="C6" s="115"/>
      <c r="D6" s="115"/>
      <c r="E6" s="115"/>
      <c r="F6" s="115"/>
      <c r="G6" s="115"/>
      <c r="H6" s="10"/>
    </row>
    <row r="7" spans="1:8" ht="16.5" customHeight="1">
      <c r="A7" s="19"/>
      <c r="B7" s="78">
        <v>184.14240000000001</v>
      </c>
      <c r="C7" s="12"/>
      <c r="D7" s="12"/>
      <c r="E7" s="78">
        <v>184.14240000000001</v>
      </c>
      <c r="F7" s="12"/>
      <c r="G7" s="78">
        <v>184.14240000000001</v>
      </c>
      <c r="H7" s="5"/>
    </row>
    <row r="8" spans="1:8" ht="16.5" customHeight="1">
      <c r="A8" s="43"/>
      <c r="B8" s="43"/>
      <c r="C8" s="43"/>
      <c r="D8" s="43"/>
      <c r="F8" s="43"/>
      <c r="G8" s="43"/>
      <c r="H8" s="32"/>
    </row>
  </sheetData>
  <mergeCells count="9">
    <mergeCell ref="B2:G2"/>
    <mergeCell ref="B3:D3"/>
    <mergeCell ref="B4:B6"/>
    <mergeCell ref="C4:C6"/>
    <mergeCell ref="D4:D6"/>
    <mergeCell ref="E4:G4"/>
    <mergeCell ref="E5:E6"/>
    <mergeCell ref="F5:F6"/>
    <mergeCell ref="G5:G6"/>
  </mergeCells>
  <phoneticPr fontId="13" type="noConversion"/>
  <printOptions horizontalCentered="1"/>
  <pageMargins left="0.70800000429153442" right="0.70800000429153442" top="1.062000036239624" bottom="0.86599999666213989"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pane ySplit="5" topLeftCell="A6" activePane="bottomLeft" state="frozen"/>
      <selection pane="bottomLeft" activeCell="D25" sqref="D25"/>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s>
  <sheetData>
    <row r="1" spans="1:7" ht="16.350000000000001" customHeight="1">
      <c r="A1" s="18"/>
      <c r="B1" s="45"/>
      <c r="C1" s="18"/>
      <c r="E1" s="18"/>
      <c r="F1" s="18"/>
      <c r="G1" s="18"/>
    </row>
    <row r="2" spans="1:7" ht="22.9" customHeight="1">
      <c r="A2" s="59"/>
      <c r="B2" s="120" t="s">
        <v>1260</v>
      </c>
      <c r="C2" s="121"/>
      <c r="D2" s="121"/>
      <c r="E2" s="121"/>
      <c r="F2" s="122"/>
      <c r="G2" s="74"/>
    </row>
    <row r="3" spans="1:7" ht="19.5" customHeight="1">
      <c r="A3" s="21"/>
      <c r="B3" s="112"/>
      <c r="C3" s="112"/>
      <c r="D3" s="20"/>
      <c r="E3" s="20"/>
      <c r="F3" s="60" t="s">
        <v>592</v>
      </c>
      <c r="G3" s="60"/>
    </row>
    <row r="4" spans="1:7" ht="23.1" customHeight="1">
      <c r="A4" s="61"/>
      <c r="B4" s="115" t="s">
        <v>1012</v>
      </c>
      <c r="C4" s="115"/>
      <c r="D4" s="115"/>
      <c r="E4" s="115" t="s">
        <v>1013</v>
      </c>
      <c r="F4" s="115" t="s">
        <v>1014</v>
      </c>
    </row>
    <row r="5" spans="1:7" ht="23.1" customHeight="1">
      <c r="A5" s="8"/>
      <c r="B5" s="23" t="s">
        <v>1015</v>
      </c>
      <c r="C5" s="23" t="s">
        <v>1016</v>
      </c>
      <c r="D5" s="23" t="s">
        <v>1017</v>
      </c>
      <c r="E5" s="115"/>
      <c r="F5" s="115"/>
    </row>
    <row r="6" spans="1:7" ht="16.5" customHeight="1">
      <c r="A6" s="62"/>
      <c r="B6" s="123" t="s">
        <v>1263</v>
      </c>
      <c r="C6" s="124"/>
      <c r="D6" s="124"/>
      <c r="E6" s="125"/>
      <c r="F6" s="12" t="s">
        <v>958</v>
      </c>
    </row>
    <row r="7" spans="1:7" ht="25.35" customHeight="1">
      <c r="A7" s="63"/>
      <c r="B7" s="26" t="s">
        <v>587</v>
      </c>
      <c r="C7" s="26" t="s">
        <v>588</v>
      </c>
      <c r="D7" s="26" t="s">
        <v>589</v>
      </c>
      <c r="E7" s="26" t="s">
        <v>590</v>
      </c>
      <c r="F7" s="64" t="s">
        <v>958</v>
      </c>
    </row>
    <row r="8" spans="1:7" ht="16.5" customHeight="1">
      <c r="A8" s="65"/>
      <c r="B8" s="65"/>
      <c r="C8" s="65"/>
      <c r="D8" s="65"/>
      <c r="E8" s="65"/>
      <c r="F8" s="65"/>
      <c r="G8" s="65"/>
    </row>
  </sheetData>
  <mergeCells count="6">
    <mergeCell ref="B2:F2"/>
    <mergeCell ref="B6:E6"/>
    <mergeCell ref="B3:C3"/>
    <mergeCell ref="B4:D4"/>
    <mergeCell ref="E4:E5"/>
    <mergeCell ref="F4:F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1"/>
  <sheetViews>
    <sheetView workbookViewId="0">
      <pane ySplit="5" topLeftCell="A458" activePane="bottomLeft" state="frozen"/>
      <selection pane="bottomLeft" activeCell="G459" sqref="G459:G462"/>
    </sheetView>
  </sheetViews>
  <sheetFormatPr defaultColWidth="10" defaultRowHeight="13.5"/>
  <cols>
    <col min="1" max="1" width="1.5" customWidth="1"/>
    <col min="2" max="3" width="15.375" customWidth="1"/>
    <col min="4" max="6" width="14.375" customWidth="1"/>
    <col min="7" max="7" width="57" customWidth="1"/>
    <col min="8" max="10" width="12.25" customWidth="1"/>
    <col min="11" max="11" width="12.625" customWidth="1"/>
    <col min="12" max="12" width="14.625" customWidth="1"/>
    <col min="13" max="13" width="12.625" customWidth="1"/>
    <col min="14" max="14" width="1.5" customWidth="1"/>
    <col min="15" max="22" width="9.75" customWidth="1"/>
  </cols>
  <sheetData>
    <row r="1" spans="1:14" ht="16.350000000000001" customHeight="1">
      <c r="A1" s="18"/>
      <c r="B1" s="45"/>
      <c r="C1" s="33"/>
      <c r="D1" s="33"/>
      <c r="E1" s="33"/>
      <c r="F1" s="33"/>
      <c r="G1" s="45"/>
      <c r="H1" s="33"/>
      <c r="I1" s="33"/>
      <c r="J1" s="33"/>
      <c r="K1" s="33"/>
      <c r="L1" s="33"/>
      <c r="M1" s="33"/>
      <c r="N1" s="63"/>
    </row>
    <row r="2" spans="1:14" ht="22.9" customHeight="1">
      <c r="A2" s="59"/>
      <c r="B2" s="105" t="s">
        <v>1261</v>
      </c>
      <c r="C2" s="105"/>
      <c r="D2" s="105"/>
      <c r="E2" s="105"/>
      <c r="F2" s="105"/>
      <c r="G2" s="105"/>
      <c r="H2" s="105"/>
      <c r="I2" s="105"/>
      <c r="J2" s="105"/>
      <c r="K2" s="105"/>
      <c r="L2" s="105"/>
      <c r="M2" s="105"/>
      <c r="N2" s="63"/>
    </row>
    <row r="3" spans="1:14" ht="19.5" customHeight="1">
      <c r="A3" s="21"/>
      <c r="B3" s="112"/>
      <c r="C3" s="112"/>
      <c r="D3" s="20"/>
      <c r="E3" s="20"/>
      <c r="F3" s="20"/>
      <c r="G3" s="66"/>
      <c r="H3" s="66"/>
      <c r="I3" s="66"/>
      <c r="J3" s="66"/>
      <c r="K3" s="66"/>
      <c r="L3" s="134" t="s">
        <v>592</v>
      </c>
      <c r="M3" s="134"/>
      <c r="N3" s="67"/>
    </row>
    <row r="4" spans="1:14" ht="23.1" customHeight="1">
      <c r="A4" s="61"/>
      <c r="B4" s="115" t="s">
        <v>976</v>
      </c>
      <c r="C4" s="115" t="s">
        <v>936</v>
      </c>
      <c r="D4" s="115" t="s">
        <v>1018</v>
      </c>
      <c r="E4" s="115" t="s">
        <v>1019</v>
      </c>
      <c r="F4" s="115"/>
      <c r="G4" s="115" t="s">
        <v>1020</v>
      </c>
      <c r="H4" s="115" t="s">
        <v>1021</v>
      </c>
      <c r="I4" s="115" t="s">
        <v>1022</v>
      </c>
      <c r="J4" s="115" t="s">
        <v>1023</v>
      </c>
      <c r="K4" s="115" t="s">
        <v>1024</v>
      </c>
      <c r="L4" s="115" t="s">
        <v>1025</v>
      </c>
      <c r="M4" s="115" t="s">
        <v>1026</v>
      </c>
      <c r="N4" s="68"/>
    </row>
    <row r="5" spans="1:14" ht="23.1" customHeight="1">
      <c r="A5" s="8"/>
      <c r="B5" s="115"/>
      <c r="C5" s="115"/>
      <c r="D5" s="115"/>
      <c r="E5" s="23" t="s">
        <v>1027</v>
      </c>
      <c r="F5" s="23" t="s">
        <v>1028</v>
      </c>
      <c r="G5" s="115"/>
      <c r="H5" s="115"/>
      <c r="I5" s="115"/>
      <c r="J5" s="115"/>
      <c r="K5" s="115"/>
      <c r="L5" s="115"/>
      <c r="M5" s="115"/>
      <c r="N5" s="37"/>
    </row>
    <row r="6" spans="1:14" s="89" customFormat="1" ht="16.5" customHeight="1">
      <c r="B6" s="101" t="s">
        <v>623</v>
      </c>
      <c r="C6" s="101"/>
      <c r="D6" s="101" t="s">
        <v>1029</v>
      </c>
      <c r="E6" s="101" t="s">
        <v>1029</v>
      </c>
      <c r="F6" s="101"/>
      <c r="G6" s="101"/>
      <c r="H6" s="101"/>
      <c r="I6" s="101"/>
      <c r="J6" s="101"/>
      <c r="K6" s="101"/>
      <c r="L6" s="101"/>
      <c r="M6" s="101"/>
    </row>
    <row r="7" spans="1:14" s="89" customFormat="1" ht="24" customHeight="1">
      <c r="A7" s="130"/>
      <c r="B7" s="128" t="s">
        <v>1030</v>
      </c>
      <c r="C7" s="128" t="s">
        <v>1031</v>
      </c>
      <c r="D7" s="126">
        <v>12.45</v>
      </c>
      <c r="E7" s="127" t="s">
        <v>867</v>
      </c>
      <c r="F7" s="127"/>
      <c r="G7" s="131" t="s">
        <v>1264</v>
      </c>
      <c r="H7" s="96" t="s">
        <v>1265</v>
      </c>
      <c r="I7" s="96" t="s">
        <v>1266</v>
      </c>
      <c r="J7" s="96" t="s">
        <v>1267</v>
      </c>
      <c r="K7" s="96" t="s">
        <v>1268</v>
      </c>
      <c r="L7" s="96">
        <v>90</v>
      </c>
      <c r="M7" s="96" t="s">
        <v>1033</v>
      </c>
      <c r="N7" s="102"/>
    </row>
    <row r="8" spans="1:14" s="89" customFormat="1" ht="24" customHeight="1">
      <c r="A8" s="130"/>
      <c r="B8" s="128"/>
      <c r="C8" s="128"/>
      <c r="D8" s="126"/>
      <c r="E8" s="127"/>
      <c r="F8" s="127"/>
      <c r="G8" s="132"/>
      <c r="H8" s="96" t="s">
        <v>1269</v>
      </c>
      <c r="I8" s="96" t="s">
        <v>1270</v>
      </c>
      <c r="J8" s="96" t="s">
        <v>1271</v>
      </c>
      <c r="K8" s="96" t="s">
        <v>1272</v>
      </c>
      <c r="L8" s="96">
        <v>9</v>
      </c>
      <c r="M8" s="96" t="s">
        <v>1035</v>
      </c>
      <c r="N8" s="102"/>
    </row>
    <row r="9" spans="1:14" s="89" customFormat="1" ht="24" customHeight="1">
      <c r="A9" s="130"/>
      <c r="B9" s="128"/>
      <c r="C9" s="128"/>
      <c r="D9" s="126"/>
      <c r="E9" s="127"/>
      <c r="F9" s="127"/>
      <c r="G9" s="132"/>
      <c r="H9" s="96" t="s">
        <v>1269</v>
      </c>
      <c r="I9" s="96" t="s">
        <v>1270</v>
      </c>
      <c r="J9" s="96" t="s">
        <v>1273</v>
      </c>
      <c r="K9" s="96" t="s">
        <v>1272</v>
      </c>
      <c r="L9" s="96">
        <v>11</v>
      </c>
      <c r="M9" s="96" t="s">
        <v>1035</v>
      </c>
      <c r="N9" s="102"/>
    </row>
    <row r="10" spans="1:14" s="89" customFormat="1" ht="24" customHeight="1">
      <c r="A10" s="130"/>
      <c r="B10" s="128"/>
      <c r="C10" s="128"/>
      <c r="D10" s="126"/>
      <c r="E10" s="127"/>
      <c r="F10" s="127"/>
      <c r="G10" s="132"/>
      <c r="H10" s="96" t="s">
        <v>1269</v>
      </c>
      <c r="I10" s="96" t="s">
        <v>1274</v>
      </c>
      <c r="J10" s="96" t="s">
        <v>1275</v>
      </c>
      <c r="K10" s="96" t="s">
        <v>1276</v>
      </c>
      <c r="L10" s="96">
        <v>100</v>
      </c>
      <c r="M10" s="96" t="s">
        <v>1033</v>
      </c>
      <c r="N10" s="102"/>
    </row>
    <row r="11" spans="1:14" s="89" customFormat="1" ht="24" customHeight="1">
      <c r="A11" s="130"/>
      <c r="B11" s="128"/>
      <c r="C11" s="128"/>
      <c r="D11" s="126"/>
      <c r="E11" s="127"/>
      <c r="F11" s="127"/>
      <c r="G11" s="132"/>
      <c r="H11" s="96" t="s">
        <v>1269</v>
      </c>
      <c r="I11" s="96" t="s">
        <v>1277</v>
      </c>
      <c r="J11" s="96" t="s">
        <v>1278</v>
      </c>
      <c r="K11" s="96" t="s">
        <v>1276</v>
      </c>
      <c r="L11" s="96">
        <v>415</v>
      </c>
      <c r="M11" s="96" t="s">
        <v>1038</v>
      </c>
      <c r="N11" s="102"/>
    </row>
    <row r="12" spans="1:14" s="89" customFormat="1" ht="24" customHeight="1">
      <c r="A12" s="130"/>
      <c r="B12" s="128"/>
      <c r="C12" s="128"/>
      <c r="D12" s="126"/>
      <c r="E12" s="127"/>
      <c r="F12" s="127"/>
      <c r="G12" s="132"/>
      <c r="H12" s="96" t="s">
        <v>1279</v>
      </c>
      <c r="I12" s="96" t="s">
        <v>1280</v>
      </c>
      <c r="J12" s="96" t="s">
        <v>1281</v>
      </c>
      <c r="K12" s="96" t="s">
        <v>1282</v>
      </c>
      <c r="L12" s="96" t="s">
        <v>1039</v>
      </c>
      <c r="M12" s="96"/>
      <c r="N12" s="102"/>
    </row>
    <row r="13" spans="1:14" s="89" customFormat="1" ht="24" customHeight="1">
      <c r="A13" s="130"/>
      <c r="B13" s="128"/>
      <c r="C13" s="128"/>
      <c r="D13" s="126"/>
      <c r="E13" s="127"/>
      <c r="F13" s="127"/>
      <c r="G13" s="132"/>
      <c r="H13" s="96" t="s">
        <v>1279</v>
      </c>
      <c r="I13" s="96" t="s">
        <v>1283</v>
      </c>
      <c r="J13" s="96" t="s">
        <v>1284</v>
      </c>
      <c r="K13" s="96" t="s">
        <v>1282</v>
      </c>
      <c r="L13" s="96" t="s">
        <v>1040</v>
      </c>
      <c r="M13" s="96"/>
      <c r="N13" s="102"/>
    </row>
    <row r="14" spans="1:14" s="89" customFormat="1" ht="24" customHeight="1">
      <c r="A14" s="130"/>
      <c r="B14" s="128"/>
      <c r="C14" s="128"/>
      <c r="D14" s="126"/>
      <c r="E14" s="127"/>
      <c r="F14" s="127"/>
      <c r="G14" s="133"/>
      <c r="H14" s="96" t="s">
        <v>1285</v>
      </c>
      <c r="I14" s="96" t="s">
        <v>1286</v>
      </c>
      <c r="J14" s="96" t="s">
        <v>1287</v>
      </c>
      <c r="K14" s="96" t="s">
        <v>1276</v>
      </c>
      <c r="L14" s="96">
        <v>300</v>
      </c>
      <c r="M14" s="96" t="s">
        <v>1038</v>
      </c>
      <c r="N14" s="102"/>
    </row>
    <row r="15" spans="1:14" s="89" customFormat="1" ht="15.95" customHeight="1">
      <c r="A15" s="130"/>
      <c r="B15" s="128"/>
      <c r="C15" s="128" t="s">
        <v>1041</v>
      </c>
      <c r="D15" s="126">
        <v>10</v>
      </c>
      <c r="E15" s="127" t="s">
        <v>835</v>
      </c>
      <c r="F15" s="127"/>
      <c r="G15" s="128" t="s">
        <v>128</v>
      </c>
      <c r="H15" s="96" t="s">
        <v>1265</v>
      </c>
      <c r="I15" s="96" t="s">
        <v>1266</v>
      </c>
      <c r="J15" s="96" t="s">
        <v>1288</v>
      </c>
      <c r="K15" s="96" t="s">
        <v>1268</v>
      </c>
      <c r="L15" s="96">
        <v>90</v>
      </c>
      <c r="M15" s="96" t="s">
        <v>1033</v>
      </c>
      <c r="N15" s="102"/>
    </row>
    <row r="16" spans="1:14" s="89" customFormat="1" ht="15.95" customHeight="1">
      <c r="A16" s="130"/>
      <c r="B16" s="128"/>
      <c r="C16" s="128"/>
      <c r="D16" s="126"/>
      <c r="E16" s="127"/>
      <c r="F16" s="127"/>
      <c r="G16" s="128"/>
      <c r="H16" s="96" t="s">
        <v>1269</v>
      </c>
      <c r="I16" s="96" t="s">
        <v>1274</v>
      </c>
      <c r="J16" s="96" t="s">
        <v>1289</v>
      </c>
      <c r="K16" s="96" t="s">
        <v>1282</v>
      </c>
      <c r="L16" s="96" t="s">
        <v>1042</v>
      </c>
      <c r="M16" s="96"/>
      <c r="N16" s="102"/>
    </row>
    <row r="17" spans="1:14" s="89" customFormat="1" ht="15.95" customHeight="1">
      <c r="A17" s="130"/>
      <c r="B17" s="128"/>
      <c r="C17" s="128"/>
      <c r="D17" s="126"/>
      <c r="E17" s="127"/>
      <c r="F17" s="127"/>
      <c r="G17" s="128"/>
      <c r="H17" s="96" t="s">
        <v>1269</v>
      </c>
      <c r="I17" s="96" t="s">
        <v>1270</v>
      </c>
      <c r="J17" s="96" t="s">
        <v>1290</v>
      </c>
      <c r="K17" s="96" t="s">
        <v>1272</v>
      </c>
      <c r="L17" s="96">
        <v>12</v>
      </c>
      <c r="M17" s="96" t="s">
        <v>1035</v>
      </c>
      <c r="N17" s="102"/>
    </row>
    <row r="18" spans="1:14" s="89" customFormat="1" ht="15.95" customHeight="1">
      <c r="A18" s="130"/>
      <c r="B18" s="128"/>
      <c r="C18" s="128"/>
      <c r="D18" s="126"/>
      <c r="E18" s="127"/>
      <c r="F18" s="127"/>
      <c r="G18" s="128"/>
      <c r="H18" s="96" t="s">
        <v>1269</v>
      </c>
      <c r="I18" s="96" t="s">
        <v>1277</v>
      </c>
      <c r="J18" s="96" t="s">
        <v>1291</v>
      </c>
      <c r="K18" s="96" t="s">
        <v>1268</v>
      </c>
      <c r="L18" s="96">
        <v>35000</v>
      </c>
      <c r="M18" s="96" t="s">
        <v>1043</v>
      </c>
      <c r="N18" s="102"/>
    </row>
    <row r="19" spans="1:14" s="89" customFormat="1" ht="15.95" customHeight="1">
      <c r="A19" s="130"/>
      <c r="B19" s="128"/>
      <c r="C19" s="128"/>
      <c r="D19" s="126"/>
      <c r="E19" s="127"/>
      <c r="F19" s="127"/>
      <c r="G19" s="128"/>
      <c r="H19" s="96" t="s">
        <v>1269</v>
      </c>
      <c r="I19" s="96" t="s">
        <v>1277</v>
      </c>
      <c r="J19" s="96" t="s">
        <v>1292</v>
      </c>
      <c r="K19" s="96" t="s">
        <v>1268</v>
      </c>
      <c r="L19" s="96">
        <v>40000</v>
      </c>
      <c r="M19" s="96" t="s">
        <v>1044</v>
      </c>
      <c r="N19" s="102"/>
    </row>
    <row r="20" spans="1:14" s="89" customFormat="1" ht="15.95" customHeight="1">
      <c r="A20" s="130"/>
      <c r="B20" s="128"/>
      <c r="C20" s="128"/>
      <c r="D20" s="126"/>
      <c r="E20" s="127"/>
      <c r="F20" s="127"/>
      <c r="G20" s="128"/>
      <c r="H20" s="96" t="s">
        <v>1279</v>
      </c>
      <c r="I20" s="96" t="s">
        <v>1280</v>
      </c>
      <c r="J20" s="96" t="s">
        <v>1293</v>
      </c>
      <c r="K20" s="96" t="s">
        <v>1282</v>
      </c>
      <c r="L20" s="96" t="s">
        <v>1045</v>
      </c>
      <c r="M20" s="96"/>
      <c r="N20" s="102"/>
    </row>
    <row r="21" spans="1:14" s="89" customFormat="1" ht="15.95" customHeight="1">
      <c r="A21" s="130"/>
      <c r="B21" s="128"/>
      <c r="C21" s="128"/>
      <c r="D21" s="126"/>
      <c r="E21" s="127"/>
      <c r="F21" s="127"/>
      <c r="G21" s="128"/>
      <c r="H21" s="96" t="s">
        <v>1279</v>
      </c>
      <c r="I21" s="96" t="s">
        <v>1283</v>
      </c>
      <c r="J21" s="96" t="s">
        <v>1294</v>
      </c>
      <c r="K21" s="96" t="s">
        <v>1282</v>
      </c>
      <c r="L21" s="96" t="s">
        <v>1045</v>
      </c>
      <c r="M21" s="96"/>
      <c r="N21" s="102"/>
    </row>
    <row r="22" spans="1:14" s="89" customFormat="1" ht="15.95" customHeight="1">
      <c r="A22" s="130"/>
      <c r="B22" s="128"/>
      <c r="C22" s="128"/>
      <c r="D22" s="126"/>
      <c r="E22" s="127"/>
      <c r="F22" s="127"/>
      <c r="G22" s="128"/>
      <c r="H22" s="96" t="s">
        <v>1285</v>
      </c>
      <c r="I22" s="96" t="s">
        <v>1286</v>
      </c>
      <c r="J22" s="96" t="s">
        <v>1295</v>
      </c>
      <c r="K22" s="96" t="s">
        <v>1272</v>
      </c>
      <c r="L22" s="96">
        <v>10</v>
      </c>
      <c r="M22" s="96" t="s">
        <v>1046</v>
      </c>
      <c r="N22" s="102"/>
    </row>
    <row r="23" spans="1:14" s="89" customFormat="1" ht="27" customHeight="1">
      <c r="A23" s="130"/>
      <c r="B23" s="128"/>
      <c r="C23" s="128" t="s">
        <v>1047</v>
      </c>
      <c r="D23" s="126">
        <v>37.799999999999997</v>
      </c>
      <c r="E23" s="127" t="s">
        <v>937</v>
      </c>
      <c r="F23" s="127"/>
      <c r="G23" s="128" t="s">
        <v>143</v>
      </c>
      <c r="H23" s="96" t="s">
        <v>1265</v>
      </c>
      <c r="I23" s="96" t="s">
        <v>1266</v>
      </c>
      <c r="J23" s="96" t="s">
        <v>1288</v>
      </c>
      <c r="K23" s="96" t="s">
        <v>1268</v>
      </c>
      <c r="L23" s="96">
        <v>95</v>
      </c>
      <c r="M23" s="96" t="s">
        <v>1033</v>
      </c>
      <c r="N23" s="102"/>
    </row>
    <row r="24" spans="1:14" s="89" customFormat="1" ht="27" customHeight="1">
      <c r="A24" s="130"/>
      <c r="B24" s="128"/>
      <c r="C24" s="128"/>
      <c r="D24" s="126"/>
      <c r="E24" s="127"/>
      <c r="F24" s="127"/>
      <c r="G24" s="128"/>
      <c r="H24" s="96" t="s">
        <v>1279</v>
      </c>
      <c r="I24" s="96" t="s">
        <v>1280</v>
      </c>
      <c r="J24" s="96" t="s">
        <v>1296</v>
      </c>
      <c r="K24" s="96" t="s">
        <v>1282</v>
      </c>
      <c r="L24" s="96" t="s">
        <v>1049</v>
      </c>
      <c r="M24" s="96"/>
      <c r="N24" s="102"/>
    </row>
    <row r="25" spans="1:14" s="89" customFormat="1" ht="27" customHeight="1">
      <c r="A25" s="130"/>
      <c r="B25" s="128"/>
      <c r="C25" s="128"/>
      <c r="D25" s="126"/>
      <c r="E25" s="127"/>
      <c r="F25" s="127"/>
      <c r="G25" s="128"/>
      <c r="H25" s="96" t="s">
        <v>1279</v>
      </c>
      <c r="I25" s="96" t="s">
        <v>1283</v>
      </c>
      <c r="J25" s="96" t="s">
        <v>1297</v>
      </c>
      <c r="K25" s="96" t="s">
        <v>1282</v>
      </c>
      <c r="L25" s="96" t="s">
        <v>1050</v>
      </c>
      <c r="M25" s="96"/>
      <c r="N25" s="102"/>
    </row>
    <row r="26" spans="1:14" s="89" customFormat="1" ht="27" customHeight="1">
      <c r="A26" s="130"/>
      <c r="B26" s="128"/>
      <c r="C26" s="128"/>
      <c r="D26" s="126"/>
      <c r="E26" s="127"/>
      <c r="F26" s="127"/>
      <c r="G26" s="128"/>
      <c r="H26" s="96" t="s">
        <v>1285</v>
      </c>
      <c r="I26" s="96" t="s">
        <v>1286</v>
      </c>
      <c r="J26" s="96" t="s">
        <v>1298</v>
      </c>
      <c r="K26" s="96" t="s">
        <v>1276</v>
      </c>
      <c r="L26" s="96">
        <v>126</v>
      </c>
      <c r="M26" s="96" t="s">
        <v>1051</v>
      </c>
      <c r="N26" s="102"/>
    </row>
    <row r="27" spans="1:14" s="89" customFormat="1" ht="27" customHeight="1">
      <c r="A27" s="130"/>
      <c r="B27" s="128"/>
      <c r="C27" s="128"/>
      <c r="D27" s="126"/>
      <c r="E27" s="127"/>
      <c r="F27" s="127"/>
      <c r="G27" s="128"/>
      <c r="H27" s="96" t="s">
        <v>1269</v>
      </c>
      <c r="I27" s="96" t="s">
        <v>1277</v>
      </c>
      <c r="J27" s="96" t="s">
        <v>1299</v>
      </c>
      <c r="K27" s="96" t="s">
        <v>1268</v>
      </c>
      <c r="L27" s="96">
        <v>3000</v>
      </c>
      <c r="M27" s="96" t="s">
        <v>1038</v>
      </c>
      <c r="N27" s="102"/>
    </row>
    <row r="28" spans="1:14" s="89" customFormat="1" ht="27" customHeight="1">
      <c r="A28" s="130"/>
      <c r="B28" s="128"/>
      <c r="C28" s="128"/>
      <c r="D28" s="126"/>
      <c r="E28" s="127"/>
      <c r="F28" s="127"/>
      <c r="G28" s="128"/>
      <c r="H28" s="96" t="s">
        <v>1269</v>
      </c>
      <c r="I28" s="96" t="s">
        <v>1274</v>
      </c>
      <c r="J28" s="96" t="s">
        <v>1300</v>
      </c>
      <c r="K28" s="96" t="s">
        <v>1268</v>
      </c>
      <c r="L28" s="96">
        <v>95</v>
      </c>
      <c r="M28" s="96" t="s">
        <v>1033</v>
      </c>
      <c r="N28" s="102"/>
    </row>
    <row r="29" spans="1:14" s="89" customFormat="1" ht="27" customHeight="1">
      <c r="A29" s="130"/>
      <c r="B29" s="128"/>
      <c r="C29" s="128"/>
      <c r="D29" s="126"/>
      <c r="E29" s="127"/>
      <c r="F29" s="127"/>
      <c r="G29" s="128"/>
      <c r="H29" s="96" t="s">
        <v>1269</v>
      </c>
      <c r="I29" s="96" t="s">
        <v>1270</v>
      </c>
      <c r="J29" s="96" t="s">
        <v>1301</v>
      </c>
      <c r="K29" s="96" t="s">
        <v>1282</v>
      </c>
      <c r="L29" s="96" t="s">
        <v>1052</v>
      </c>
      <c r="M29" s="96"/>
      <c r="N29" s="102"/>
    </row>
    <row r="30" spans="1:14" s="89" customFormat="1" ht="18" customHeight="1">
      <c r="A30" s="130"/>
      <c r="B30" s="128"/>
      <c r="C30" s="128" t="s">
        <v>1053</v>
      </c>
      <c r="D30" s="126">
        <v>6475</v>
      </c>
      <c r="E30" s="127" t="s">
        <v>1054</v>
      </c>
      <c r="F30" s="127"/>
      <c r="G30" s="129" t="s">
        <v>1344</v>
      </c>
      <c r="H30" s="96" t="s">
        <v>1269</v>
      </c>
      <c r="I30" s="96" t="s">
        <v>1274</v>
      </c>
      <c r="J30" s="96" t="s">
        <v>1302</v>
      </c>
      <c r="K30" s="96" t="s">
        <v>1276</v>
      </c>
      <c r="L30" s="96">
        <v>100</v>
      </c>
      <c r="M30" s="96" t="s">
        <v>1033</v>
      </c>
      <c r="N30" s="102"/>
    </row>
    <row r="31" spans="1:14" s="89" customFormat="1" ht="18" customHeight="1">
      <c r="A31" s="130"/>
      <c r="B31" s="128"/>
      <c r="C31" s="128"/>
      <c r="D31" s="126"/>
      <c r="E31" s="127"/>
      <c r="F31" s="127"/>
      <c r="G31" s="128"/>
      <c r="H31" s="96" t="s">
        <v>1269</v>
      </c>
      <c r="I31" s="96" t="s">
        <v>1277</v>
      </c>
      <c r="J31" s="96" t="s">
        <v>1303</v>
      </c>
      <c r="K31" s="96" t="s">
        <v>1276</v>
      </c>
      <c r="L31" s="96">
        <v>840</v>
      </c>
      <c r="M31" s="96" t="s">
        <v>1038</v>
      </c>
      <c r="N31" s="102"/>
    </row>
    <row r="32" spans="1:14" s="89" customFormat="1" ht="18" customHeight="1">
      <c r="A32" s="130"/>
      <c r="B32" s="128"/>
      <c r="C32" s="128"/>
      <c r="D32" s="126"/>
      <c r="E32" s="127"/>
      <c r="F32" s="127"/>
      <c r="G32" s="128"/>
      <c r="H32" s="96" t="s">
        <v>1269</v>
      </c>
      <c r="I32" s="96" t="s">
        <v>1277</v>
      </c>
      <c r="J32" s="96" t="s">
        <v>1304</v>
      </c>
      <c r="K32" s="96" t="s">
        <v>1276</v>
      </c>
      <c r="L32" s="96">
        <v>30475</v>
      </c>
      <c r="M32" s="96" t="s">
        <v>1038</v>
      </c>
      <c r="N32" s="102"/>
    </row>
    <row r="33" spans="1:14" s="89" customFormat="1" ht="18" customHeight="1">
      <c r="A33" s="130"/>
      <c r="B33" s="128"/>
      <c r="C33" s="128"/>
      <c r="D33" s="126"/>
      <c r="E33" s="127"/>
      <c r="F33" s="127"/>
      <c r="G33" s="128"/>
      <c r="H33" s="96" t="s">
        <v>1269</v>
      </c>
      <c r="I33" s="96" t="s">
        <v>1277</v>
      </c>
      <c r="J33" s="96" t="s">
        <v>1305</v>
      </c>
      <c r="K33" s="96" t="s">
        <v>1276</v>
      </c>
      <c r="L33" s="96">
        <v>100</v>
      </c>
      <c r="M33" s="96" t="s">
        <v>1038</v>
      </c>
      <c r="N33" s="102"/>
    </row>
    <row r="34" spans="1:14" s="89" customFormat="1" ht="18" customHeight="1">
      <c r="A34" s="130"/>
      <c r="B34" s="128"/>
      <c r="C34" s="128"/>
      <c r="D34" s="126"/>
      <c r="E34" s="127"/>
      <c r="F34" s="127"/>
      <c r="G34" s="128"/>
      <c r="H34" s="96" t="s">
        <v>1269</v>
      </c>
      <c r="I34" s="96" t="s">
        <v>1277</v>
      </c>
      <c r="J34" s="96" t="s">
        <v>1306</v>
      </c>
      <c r="K34" s="96" t="s">
        <v>1276</v>
      </c>
      <c r="L34" s="96">
        <v>637</v>
      </c>
      <c r="M34" s="96" t="s">
        <v>1038</v>
      </c>
      <c r="N34" s="102"/>
    </row>
    <row r="35" spans="1:14" s="89" customFormat="1" ht="18" customHeight="1">
      <c r="A35" s="130"/>
      <c r="B35" s="128"/>
      <c r="C35" s="128"/>
      <c r="D35" s="126"/>
      <c r="E35" s="127"/>
      <c r="F35" s="127"/>
      <c r="G35" s="128"/>
      <c r="H35" s="96" t="s">
        <v>1285</v>
      </c>
      <c r="I35" s="96" t="s">
        <v>1286</v>
      </c>
      <c r="J35" s="96" t="s">
        <v>1306</v>
      </c>
      <c r="K35" s="96" t="s">
        <v>1276</v>
      </c>
      <c r="L35" s="96">
        <v>8880</v>
      </c>
      <c r="M35" s="96" t="s">
        <v>1051</v>
      </c>
      <c r="N35" s="102"/>
    </row>
    <row r="36" spans="1:14" s="89" customFormat="1" ht="18" customHeight="1">
      <c r="A36" s="130"/>
      <c r="B36" s="128"/>
      <c r="C36" s="128"/>
      <c r="D36" s="126"/>
      <c r="E36" s="127"/>
      <c r="F36" s="127"/>
      <c r="G36" s="128"/>
      <c r="H36" s="96" t="s">
        <v>1285</v>
      </c>
      <c r="I36" s="96" t="s">
        <v>1286</v>
      </c>
      <c r="J36" s="96" t="s">
        <v>1304</v>
      </c>
      <c r="K36" s="96" t="s">
        <v>1276</v>
      </c>
      <c r="L36" s="96">
        <v>2100</v>
      </c>
      <c r="M36" s="96" t="s">
        <v>1051</v>
      </c>
      <c r="N36" s="102"/>
    </row>
    <row r="37" spans="1:14" s="89" customFormat="1" ht="18" customHeight="1">
      <c r="A37" s="130"/>
      <c r="B37" s="128"/>
      <c r="C37" s="128"/>
      <c r="D37" s="126"/>
      <c r="E37" s="127"/>
      <c r="F37" s="127"/>
      <c r="G37" s="128"/>
      <c r="H37" s="96" t="s">
        <v>1285</v>
      </c>
      <c r="I37" s="96" t="s">
        <v>1286</v>
      </c>
      <c r="J37" s="96" t="s">
        <v>1305</v>
      </c>
      <c r="K37" s="96" t="s">
        <v>1276</v>
      </c>
      <c r="L37" s="96">
        <v>10000</v>
      </c>
      <c r="M37" s="96" t="s">
        <v>1056</v>
      </c>
      <c r="N37" s="102"/>
    </row>
    <row r="38" spans="1:14" s="89" customFormat="1" ht="18" customHeight="1">
      <c r="A38" s="130"/>
      <c r="B38" s="128"/>
      <c r="C38" s="128"/>
      <c r="D38" s="126"/>
      <c r="E38" s="127"/>
      <c r="F38" s="127"/>
      <c r="G38" s="128"/>
      <c r="H38" s="96" t="s">
        <v>1285</v>
      </c>
      <c r="I38" s="96" t="s">
        <v>1286</v>
      </c>
      <c r="J38" s="96" t="s">
        <v>1303</v>
      </c>
      <c r="K38" s="96" t="s">
        <v>1276</v>
      </c>
      <c r="L38" s="96">
        <v>10800</v>
      </c>
      <c r="M38" s="96" t="s">
        <v>1051</v>
      </c>
      <c r="N38" s="102"/>
    </row>
    <row r="39" spans="1:14" s="89" customFormat="1" ht="18" customHeight="1">
      <c r="A39" s="130"/>
      <c r="B39" s="128"/>
      <c r="C39" s="128"/>
      <c r="D39" s="126"/>
      <c r="E39" s="127"/>
      <c r="F39" s="127"/>
      <c r="G39" s="128"/>
      <c r="H39" s="96" t="s">
        <v>1279</v>
      </c>
      <c r="I39" s="96" t="s">
        <v>1283</v>
      </c>
      <c r="J39" s="96" t="s">
        <v>1307</v>
      </c>
      <c r="K39" s="96" t="s">
        <v>1282</v>
      </c>
      <c r="L39" s="96" t="s">
        <v>1057</v>
      </c>
      <c r="M39" s="96"/>
      <c r="N39" s="102"/>
    </row>
    <row r="40" spans="1:14" s="89" customFormat="1" ht="18" customHeight="1">
      <c r="A40" s="130"/>
      <c r="B40" s="128"/>
      <c r="C40" s="128"/>
      <c r="D40" s="126"/>
      <c r="E40" s="127"/>
      <c r="F40" s="127"/>
      <c r="G40" s="128"/>
      <c r="H40" s="96" t="s">
        <v>1279</v>
      </c>
      <c r="I40" s="96" t="s">
        <v>1283</v>
      </c>
      <c r="J40" s="96" t="s">
        <v>1308</v>
      </c>
      <c r="K40" s="96" t="s">
        <v>1282</v>
      </c>
      <c r="L40" s="96" t="s">
        <v>1057</v>
      </c>
      <c r="M40" s="96"/>
      <c r="N40" s="102"/>
    </row>
    <row r="41" spans="1:14" s="89" customFormat="1" ht="18" customHeight="1">
      <c r="A41" s="130"/>
      <c r="B41" s="128"/>
      <c r="C41" s="128"/>
      <c r="D41" s="126"/>
      <c r="E41" s="127"/>
      <c r="F41" s="127"/>
      <c r="G41" s="128"/>
      <c r="H41" s="96" t="s">
        <v>1265</v>
      </c>
      <c r="I41" s="96" t="s">
        <v>1266</v>
      </c>
      <c r="J41" s="96" t="s">
        <v>1309</v>
      </c>
      <c r="K41" s="96" t="s">
        <v>1268</v>
      </c>
      <c r="L41" s="96">
        <v>95</v>
      </c>
      <c r="M41" s="96" t="s">
        <v>1033</v>
      </c>
      <c r="N41" s="102"/>
    </row>
    <row r="42" spans="1:14" s="89" customFormat="1" ht="15" customHeight="1">
      <c r="A42" s="130"/>
      <c r="B42" s="128"/>
      <c r="C42" s="128" t="s">
        <v>1061</v>
      </c>
      <c r="D42" s="126">
        <v>474.24</v>
      </c>
      <c r="E42" s="127" t="s">
        <v>938</v>
      </c>
      <c r="F42" s="127"/>
      <c r="G42" s="129" t="s">
        <v>1345</v>
      </c>
      <c r="H42" s="96" t="s">
        <v>116</v>
      </c>
      <c r="I42" s="96" t="s">
        <v>118</v>
      </c>
      <c r="J42" s="96" t="s">
        <v>1310</v>
      </c>
      <c r="K42" s="96" t="s">
        <v>1276</v>
      </c>
      <c r="L42" s="96">
        <v>100</v>
      </c>
      <c r="M42" s="96" t="s">
        <v>1033</v>
      </c>
      <c r="N42" s="102"/>
    </row>
    <row r="43" spans="1:14" s="89" customFormat="1" ht="15" customHeight="1">
      <c r="A43" s="130"/>
      <c r="B43" s="128"/>
      <c r="C43" s="128"/>
      <c r="D43" s="126"/>
      <c r="E43" s="127"/>
      <c r="F43" s="127"/>
      <c r="G43" s="128"/>
      <c r="H43" s="96" t="s">
        <v>116</v>
      </c>
      <c r="I43" s="96" t="s">
        <v>118</v>
      </c>
      <c r="J43" s="96" t="s">
        <v>1311</v>
      </c>
      <c r="K43" s="96" t="s">
        <v>1276</v>
      </c>
      <c r="L43" s="96">
        <v>100</v>
      </c>
      <c r="M43" s="96" t="s">
        <v>1033</v>
      </c>
      <c r="N43" s="102"/>
    </row>
    <row r="44" spans="1:14" s="89" customFormat="1" ht="15" customHeight="1">
      <c r="A44" s="130"/>
      <c r="B44" s="128"/>
      <c r="C44" s="128"/>
      <c r="D44" s="126"/>
      <c r="E44" s="127"/>
      <c r="F44" s="127"/>
      <c r="G44" s="128"/>
      <c r="H44" s="96" t="s">
        <v>116</v>
      </c>
      <c r="I44" s="96" t="s">
        <v>120</v>
      </c>
      <c r="J44" s="96" t="s">
        <v>1368</v>
      </c>
      <c r="K44" s="96" t="s">
        <v>1268</v>
      </c>
      <c r="L44" s="96">
        <v>65</v>
      </c>
      <c r="M44" s="96" t="s">
        <v>1033</v>
      </c>
      <c r="N44" s="102"/>
    </row>
    <row r="45" spans="1:14" s="89" customFormat="1" ht="15" customHeight="1">
      <c r="A45" s="130"/>
      <c r="B45" s="128"/>
      <c r="C45" s="128"/>
      <c r="D45" s="126"/>
      <c r="E45" s="127"/>
      <c r="F45" s="127"/>
      <c r="G45" s="128"/>
      <c r="H45" s="96" t="s">
        <v>116</v>
      </c>
      <c r="I45" s="96" t="s">
        <v>120</v>
      </c>
      <c r="J45" s="96" t="s">
        <v>1312</v>
      </c>
      <c r="K45" s="96" t="s">
        <v>1268</v>
      </c>
      <c r="L45" s="96">
        <v>6.24</v>
      </c>
      <c r="M45" s="96" t="s">
        <v>1062</v>
      </c>
      <c r="N45" s="102"/>
    </row>
    <row r="46" spans="1:14" s="89" customFormat="1" ht="15" customHeight="1">
      <c r="A46" s="130"/>
      <c r="B46" s="128"/>
      <c r="C46" s="128"/>
      <c r="D46" s="126"/>
      <c r="E46" s="127"/>
      <c r="F46" s="127"/>
      <c r="G46" s="128"/>
      <c r="H46" s="96" t="s">
        <v>116</v>
      </c>
      <c r="I46" s="96" t="s">
        <v>117</v>
      </c>
      <c r="J46" s="96" t="s">
        <v>1313</v>
      </c>
      <c r="K46" s="96" t="s">
        <v>1282</v>
      </c>
      <c r="L46" s="96" t="s">
        <v>1314</v>
      </c>
      <c r="M46" s="96" t="s">
        <v>1063</v>
      </c>
      <c r="N46" s="102"/>
    </row>
    <row r="47" spans="1:14" s="89" customFormat="1" ht="15" customHeight="1">
      <c r="A47" s="130"/>
      <c r="B47" s="128"/>
      <c r="C47" s="128"/>
      <c r="D47" s="126"/>
      <c r="E47" s="127"/>
      <c r="F47" s="127"/>
      <c r="G47" s="128"/>
      <c r="H47" s="96" t="s">
        <v>121</v>
      </c>
      <c r="I47" s="96" t="s">
        <v>125</v>
      </c>
      <c r="J47" s="96" t="s">
        <v>1315</v>
      </c>
      <c r="K47" s="96" t="s">
        <v>1282</v>
      </c>
      <c r="L47" s="96" t="s">
        <v>1064</v>
      </c>
      <c r="M47" s="96" t="s">
        <v>1063</v>
      </c>
      <c r="N47" s="102"/>
    </row>
    <row r="48" spans="1:14" s="89" customFormat="1" ht="15" customHeight="1">
      <c r="A48" s="130"/>
      <c r="B48" s="128"/>
      <c r="C48" s="128"/>
      <c r="D48" s="126"/>
      <c r="E48" s="127"/>
      <c r="F48" s="127"/>
      <c r="G48" s="128"/>
      <c r="H48" s="96" t="s">
        <v>126</v>
      </c>
      <c r="I48" s="96" t="s">
        <v>147</v>
      </c>
      <c r="J48" s="96" t="s">
        <v>1316</v>
      </c>
      <c r="K48" s="96" t="s">
        <v>1276</v>
      </c>
      <c r="L48" s="96">
        <v>152</v>
      </c>
      <c r="M48" s="96" t="s">
        <v>1056</v>
      </c>
      <c r="N48" s="102"/>
    </row>
    <row r="49" spans="1:14" s="89" customFormat="1" ht="15" customHeight="1">
      <c r="A49" s="130"/>
      <c r="B49" s="128"/>
      <c r="C49" s="128"/>
      <c r="D49" s="126"/>
      <c r="E49" s="127"/>
      <c r="F49" s="127"/>
      <c r="G49" s="128"/>
      <c r="H49" s="96" t="s">
        <v>112</v>
      </c>
      <c r="I49" s="96" t="s">
        <v>113</v>
      </c>
      <c r="J49" s="96" t="s">
        <v>1317</v>
      </c>
      <c r="K49" s="96" t="s">
        <v>1268</v>
      </c>
      <c r="L49" s="96">
        <v>90</v>
      </c>
      <c r="M49" s="96" t="s">
        <v>1033</v>
      </c>
      <c r="N49" s="102"/>
    </row>
    <row r="50" spans="1:14" s="89" customFormat="1" ht="17.100000000000001" customHeight="1">
      <c r="A50" s="130"/>
      <c r="B50" s="128"/>
      <c r="C50" s="128" t="s">
        <v>1065</v>
      </c>
      <c r="D50" s="126">
        <v>13.9</v>
      </c>
      <c r="E50" s="127" t="s">
        <v>939</v>
      </c>
      <c r="F50" s="127"/>
      <c r="G50" s="129" t="s">
        <v>1346</v>
      </c>
      <c r="H50" s="96" t="s">
        <v>126</v>
      </c>
      <c r="I50" s="96" t="s">
        <v>127</v>
      </c>
      <c r="J50" s="96" t="s">
        <v>1318</v>
      </c>
      <c r="K50" s="96" t="s">
        <v>1276</v>
      </c>
      <c r="L50" s="96">
        <v>695</v>
      </c>
      <c r="M50" s="96" t="s">
        <v>1056</v>
      </c>
      <c r="N50" s="102"/>
    </row>
    <row r="51" spans="1:14" s="89" customFormat="1" ht="17.100000000000001" customHeight="1">
      <c r="A51" s="130"/>
      <c r="B51" s="128"/>
      <c r="C51" s="128"/>
      <c r="D51" s="126"/>
      <c r="E51" s="127"/>
      <c r="F51" s="127"/>
      <c r="G51" s="128"/>
      <c r="H51" s="96" t="s">
        <v>121</v>
      </c>
      <c r="I51" s="96" t="s">
        <v>125</v>
      </c>
      <c r="J51" s="96" t="s">
        <v>1066</v>
      </c>
      <c r="K51" s="96" t="s">
        <v>1282</v>
      </c>
      <c r="L51" s="96" t="s">
        <v>1066</v>
      </c>
      <c r="M51" s="96"/>
      <c r="N51" s="102"/>
    </row>
    <row r="52" spans="1:14" s="89" customFormat="1" ht="17.100000000000001" customHeight="1">
      <c r="A52" s="130"/>
      <c r="B52" s="128"/>
      <c r="C52" s="128"/>
      <c r="D52" s="126"/>
      <c r="E52" s="127"/>
      <c r="F52" s="127"/>
      <c r="G52" s="128"/>
      <c r="H52" s="96" t="s">
        <v>121</v>
      </c>
      <c r="I52" s="96" t="s">
        <v>122</v>
      </c>
      <c r="J52" s="96" t="s">
        <v>1319</v>
      </c>
      <c r="K52" s="96" t="s">
        <v>1282</v>
      </c>
      <c r="L52" s="96" t="s">
        <v>1067</v>
      </c>
      <c r="M52" s="96"/>
      <c r="N52" s="102"/>
    </row>
    <row r="53" spans="1:14" s="89" customFormat="1" ht="17.100000000000001" customHeight="1">
      <c r="A53" s="130"/>
      <c r="B53" s="128"/>
      <c r="C53" s="128"/>
      <c r="D53" s="126"/>
      <c r="E53" s="127"/>
      <c r="F53" s="127"/>
      <c r="G53" s="128"/>
      <c r="H53" s="96" t="s">
        <v>116</v>
      </c>
      <c r="I53" s="96" t="s">
        <v>117</v>
      </c>
      <c r="J53" s="96" t="s">
        <v>1320</v>
      </c>
      <c r="K53" s="96" t="s">
        <v>1276</v>
      </c>
      <c r="L53" s="96">
        <v>100</v>
      </c>
      <c r="M53" s="96" t="s">
        <v>1033</v>
      </c>
      <c r="N53" s="102"/>
    </row>
    <row r="54" spans="1:14" s="89" customFormat="1" ht="17.100000000000001" customHeight="1">
      <c r="A54" s="130"/>
      <c r="B54" s="128"/>
      <c r="C54" s="128"/>
      <c r="D54" s="126"/>
      <c r="E54" s="127"/>
      <c r="F54" s="127"/>
      <c r="G54" s="128"/>
      <c r="H54" s="96" t="s">
        <v>116</v>
      </c>
      <c r="I54" s="96" t="s">
        <v>120</v>
      </c>
      <c r="J54" s="96" t="s">
        <v>1321</v>
      </c>
      <c r="K54" s="96" t="s">
        <v>1322</v>
      </c>
      <c r="L54" s="96">
        <v>200</v>
      </c>
      <c r="M54" s="96" t="s">
        <v>1038</v>
      </c>
      <c r="N54" s="102"/>
    </row>
    <row r="55" spans="1:14" s="89" customFormat="1" ht="17.100000000000001" customHeight="1">
      <c r="A55" s="130"/>
      <c r="B55" s="128"/>
      <c r="C55" s="128"/>
      <c r="D55" s="126"/>
      <c r="E55" s="127"/>
      <c r="F55" s="127"/>
      <c r="G55" s="128"/>
      <c r="H55" s="96" t="s">
        <v>116</v>
      </c>
      <c r="I55" s="96" t="s">
        <v>118</v>
      </c>
      <c r="J55" s="96" t="s">
        <v>1323</v>
      </c>
      <c r="K55" s="96" t="s">
        <v>1268</v>
      </c>
      <c r="L55" s="96">
        <v>97</v>
      </c>
      <c r="M55" s="96" t="s">
        <v>1033</v>
      </c>
      <c r="N55" s="102"/>
    </row>
    <row r="56" spans="1:14" s="89" customFormat="1" ht="17.100000000000001" customHeight="1">
      <c r="A56" s="130"/>
      <c r="B56" s="128"/>
      <c r="C56" s="128"/>
      <c r="D56" s="126"/>
      <c r="E56" s="127"/>
      <c r="F56" s="127"/>
      <c r="G56" s="128"/>
      <c r="H56" s="96" t="s">
        <v>112</v>
      </c>
      <c r="I56" s="96" t="s">
        <v>113</v>
      </c>
      <c r="J56" s="96" t="s">
        <v>1288</v>
      </c>
      <c r="K56" s="96" t="s">
        <v>1268</v>
      </c>
      <c r="L56" s="96">
        <v>95</v>
      </c>
      <c r="M56" s="96" t="s">
        <v>1033</v>
      </c>
      <c r="N56" s="102"/>
    </row>
    <row r="57" spans="1:14" s="89" customFormat="1" ht="17.100000000000001" customHeight="1">
      <c r="A57" s="130"/>
      <c r="B57" s="128"/>
      <c r="C57" s="128" t="s">
        <v>1068</v>
      </c>
      <c r="D57" s="126">
        <v>80</v>
      </c>
      <c r="E57" s="127" t="s">
        <v>940</v>
      </c>
      <c r="F57" s="127"/>
      <c r="G57" s="129" t="s">
        <v>1347</v>
      </c>
      <c r="H57" s="96" t="s">
        <v>121</v>
      </c>
      <c r="I57" s="96" t="s">
        <v>125</v>
      </c>
      <c r="J57" s="96" t="s">
        <v>1324</v>
      </c>
      <c r="K57" s="96" t="s">
        <v>1282</v>
      </c>
      <c r="L57" s="96" t="s">
        <v>1069</v>
      </c>
      <c r="M57" s="96" t="s">
        <v>1063</v>
      </c>
      <c r="N57" s="102"/>
    </row>
    <row r="58" spans="1:14" s="89" customFormat="1" ht="17.100000000000001" customHeight="1">
      <c r="A58" s="130"/>
      <c r="B58" s="128"/>
      <c r="C58" s="128"/>
      <c r="D58" s="126"/>
      <c r="E58" s="127"/>
      <c r="F58" s="127"/>
      <c r="G58" s="128"/>
      <c r="H58" s="96" t="s">
        <v>121</v>
      </c>
      <c r="I58" s="96" t="s">
        <v>125</v>
      </c>
      <c r="J58" s="96" t="s">
        <v>1325</v>
      </c>
      <c r="K58" s="96" t="s">
        <v>1282</v>
      </c>
      <c r="L58" s="96" t="s">
        <v>1070</v>
      </c>
      <c r="M58" s="96" t="s">
        <v>1063</v>
      </c>
      <c r="N58" s="102"/>
    </row>
    <row r="59" spans="1:14" s="89" customFormat="1" ht="17.100000000000001" customHeight="1">
      <c r="A59" s="130"/>
      <c r="B59" s="128"/>
      <c r="C59" s="128"/>
      <c r="D59" s="126"/>
      <c r="E59" s="127"/>
      <c r="F59" s="127"/>
      <c r="G59" s="128"/>
      <c r="H59" s="96" t="s">
        <v>126</v>
      </c>
      <c r="I59" s="96" t="s">
        <v>127</v>
      </c>
      <c r="J59" s="96" t="s">
        <v>1326</v>
      </c>
      <c r="K59" s="96" t="s">
        <v>1276</v>
      </c>
      <c r="L59" s="96">
        <v>120</v>
      </c>
      <c r="M59" s="96" t="s">
        <v>1051</v>
      </c>
      <c r="N59" s="102"/>
    </row>
    <row r="60" spans="1:14" s="89" customFormat="1" ht="17.100000000000001" customHeight="1">
      <c r="A60" s="130"/>
      <c r="B60" s="128"/>
      <c r="C60" s="128"/>
      <c r="D60" s="126"/>
      <c r="E60" s="127"/>
      <c r="F60" s="127"/>
      <c r="G60" s="128"/>
      <c r="H60" s="96" t="s">
        <v>126</v>
      </c>
      <c r="I60" s="96" t="s">
        <v>127</v>
      </c>
      <c r="J60" s="96" t="s">
        <v>1327</v>
      </c>
      <c r="K60" s="96" t="s">
        <v>1272</v>
      </c>
      <c r="L60" s="96">
        <v>45</v>
      </c>
      <c r="M60" s="96" t="s">
        <v>1056</v>
      </c>
      <c r="N60" s="102"/>
    </row>
    <row r="61" spans="1:14" s="89" customFormat="1" ht="17.100000000000001" customHeight="1">
      <c r="A61" s="130"/>
      <c r="B61" s="128"/>
      <c r="C61" s="128"/>
      <c r="D61" s="126"/>
      <c r="E61" s="127"/>
      <c r="F61" s="127"/>
      <c r="G61" s="128"/>
      <c r="H61" s="96" t="s">
        <v>116</v>
      </c>
      <c r="I61" s="96" t="s">
        <v>120</v>
      </c>
      <c r="J61" s="96" t="s">
        <v>1326</v>
      </c>
      <c r="K61" s="96" t="s">
        <v>1322</v>
      </c>
      <c r="L61" s="96">
        <v>3000</v>
      </c>
      <c r="M61" s="96" t="s">
        <v>1038</v>
      </c>
      <c r="N61" s="102"/>
    </row>
    <row r="62" spans="1:14" s="89" customFormat="1" ht="17.100000000000001" customHeight="1">
      <c r="A62" s="130"/>
      <c r="B62" s="128"/>
      <c r="C62" s="128"/>
      <c r="D62" s="126"/>
      <c r="E62" s="127"/>
      <c r="F62" s="127"/>
      <c r="G62" s="128"/>
      <c r="H62" s="96" t="s">
        <v>116</v>
      </c>
      <c r="I62" s="96" t="s">
        <v>120</v>
      </c>
      <c r="J62" s="96" t="s">
        <v>1327</v>
      </c>
      <c r="K62" s="96" t="s">
        <v>1322</v>
      </c>
      <c r="L62" s="96">
        <v>20000</v>
      </c>
      <c r="M62" s="96" t="s">
        <v>1038</v>
      </c>
      <c r="N62" s="102"/>
    </row>
    <row r="63" spans="1:14" s="89" customFormat="1" ht="17.100000000000001" customHeight="1">
      <c r="A63" s="130"/>
      <c r="B63" s="128"/>
      <c r="C63" s="128"/>
      <c r="D63" s="126"/>
      <c r="E63" s="127"/>
      <c r="F63" s="127"/>
      <c r="G63" s="128"/>
      <c r="H63" s="96" t="s">
        <v>116</v>
      </c>
      <c r="I63" s="96" t="s">
        <v>118</v>
      </c>
      <c r="J63" s="96" t="s">
        <v>1364</v>
      </c>
      <c r="K63" s="96" t="s">
        <v>1268</v>
      </c>
      <c r="L63" s="96">
        <v>98</v>
      </c>
      <c r="M63" s="96" t="s">
        <v>1033</v>
      </c>
      <c r="N63" s="102"/>
    </row>
    <row r="64" spans="1:14" s="89" customFormat="1" ht="17.100000000000001" customHeight="1">
      <c r="A64" s="130"/>
      <c r="B64" s="128"/>
      <c r="C64" s="128"/>
      <c r="D64" s="126"/>
      <c r="E64" s="127"/>
      <c r="F64" s="127"/>
      <c r="G64" s="128"/>
      <c r="H64" s="96" t="s">
        <v>116</v>
      </c>
      <c r="I64" s="96" t="s">
        <v>118</v>
      </c>
      <c r="J64" s="96" t="s">
        <v>1363</v>
      </c>
      <c r="K64" s="96" t="s">
        <v>1268</v>
      </c>
      <c r="L64" s="96">
        <v>97</v>
      </c>
      <c r="M64" s="96" t="s">
        <v>1033</v>
      </c>
      <c r="N64" s="102"/>
    </row>
    <row r="65" spans="1:14" s="89" customFormat="1" ht="17.100000000000001" customHeight="1">
      <c r="A65" s="130"/>
      <c r="B65" s="128"/>
      <c r="C65" s="128"/>
      <c r="D65" s="126"/>
      <c r="E65" s="127"/>
      <c r="F65" s="127"/>
      <c r="G65" s="128"/>
      <c r="H65" s="96" t="s">
        <v>116</v>
      </c>
      <c r="I65" s="96" t="s">
        <v>117</v>
      </c>
      <c r="J65" s="96" t="s">
        <v>1328</v>
      </c>
      <c r="K65" s="96" t="s">
        <v>1272</v>
      </c>
      <c r="L65" s="96">
        <v>12</v>
      </c>
      <c r="M65" s="96" t="s">
        <v>1035</v>
      </c>
      <c r="N65" s="102"/>
    </row>
    <row r="66" spans="1:14" s="89" customFormat="1" ht="17.100000000000001" customHeight="1">
      <c r="A66" s="130"/>
      <c r="B66" s="128"/>
      <c r="C66" s="128"/>
      <c r="D66" s="126"/>
      <c r="E66" s="127"/>
      <c r="F66" s="127"/>
      <c r="G66" s="128"/>
      <c r="H66" s="96" t="s">
        <v>112</v>
      </c>
      <c r="I66" s="96" t="s">
        <v>113</v>
      </c>
      <c r="J66" s="96" t="s">
        <v>1329</v>
      </c>
      <c r="K66" s="96" t="s">
        <v>1268</v>
      </c>
      <c r="L66" s="96">
        <v>95</v>
      </c>
      <c r="M66" s="96" t="s">
        <v>1033</v>
      </c>
      <c r="N66" s="102"/>
    </row>
    <row r="67" spans="1:14" s="89" customFormat="1" ht="32.1" customHeight="1">
      <c r="A67" s="130"/>
      <c r="B67" s="128"/>
      <c r="C67" s="128" t="s">
        <v>1370</v>
      </c>
      <c r="D67" s="126">
        <v>79</v>
      </c>
      <c r="E67" s="127" t="s">
        <v>866</v>
      </c>
      <c r="F67" s="127"/>
      <c r="G67" s="129" t="s">
        <v>1348</v>
      </c>
      <c r="H67" s="96" t="s">
        <v>116</v>
      </c>
      <c r="I67" s="96" t="s">
        <v>117</v>
      </c>
      <c r="J67" s="96" t="s">
        <v>148</v>
      </c>
      <c r="K67" s="96" t="s">
        <v>142</v>
      </c>
      <c r="L67" s="96" t="s">
        <v>1071</v>
      </c>
      <c r="M67" s="96" t="s">
        <v>1035</v>
      </c>
      <c r="N67" s="102"/>
    </row>
    <row r="68" spans="1:14" s="89" customFormat="1" ht="32.1" customHeight="1">
      <c r="A68" s="130"/>
      <c r="B68" s="128"/>
      <c r="C68" s="128"/>
      <c r="D68" s="126"/>
      <c r="E68" s="127"/>
      <c r="F68" s="127"/>
      <c r="G68" s="128"/>
      <c r="H68" s="96" t="s">
        <v>116</v>
      </c>
      <c r="I68" s="96" t="s">
        <v>120</v>
      </c>
      <c r="J68" s="97" t="s">
        <v>1372</v>
      </c>
      <c r="K68" s="96" t="s">
        <v>119</v>
      </c>
      <c r="L68" s="96" t="s">
        <v>1037</v>
      </c>
      <c r="M68" s="96" t="s">
        <v>1033</v>
      </c>
      <c r="N68" s="102"/>
    </row>
    <row r="69" spans="1:14" s="89" customFormat="1" ht="32.1" customHeight="1">
      <c r="A69" s="130"/>
      <c r="B69" s="128"/>
      <c r="C69" s="128"/>
      <c r="D69" s="126"/>
      <c r="E69" s="127"/>
      <c r="F69" s="127"/>
      <c r="G69" s="128"/>
      <c r="H69" s="96" t="s">
        <v>116</v>
      </c>
      <c r="I69" s="96" t="s">
        <v>120</v>
      </c>
      <c r="J69" s="96" t="s">
        <v>149</v>
      </c>
      <c r="K69" s="96" t="s">
        <v>119</v>
      </c>
      <c r="L69" s="96" t="s">
        <v>1037</v>
      </c>
      <c r="M69" s="96" t="s">
        <v>1033</v>
      </c>
      <c r="N69" s="102"/>
    </row>
    <row r="70" spans="1:14" s="89" customFormat="1" ht="32.1" customHeight="1">
      <c r="A70" s="130"/>
      <c r="B70" s="128"/>
      <c r="C70" s="128"/>
      <c r="D70" s="126"/>
      <c r="E70" s="127"/>
      <c r="F70" s="127"/>
      <c r="G70" s="128"/>
      <c r="H70" s="96" t="s">
        <v>112</v>
      </c>
      <c r="I70" s="96" t="s">
        <v>113</v>
      </c>
      <c r="J70" s="96" t="s">
        <v>114</v>
      </c>
      <c r="K70" s="96" t="s">
        <v>115</v>
      </c>
      <c r="L70" s="96" t="s">
        <v>1078</v>
      </c>
      <c r="M70" s="96" t="s">
        <v>1033</v>
      </c>
      <c r="N70" s="102"/>
    </row>
    <row r="71" spans="1:14" s="89" customFormat="1" ht="32.1" customHeight="1">
      <c r="A71" s="130"/>
      <c r="B71" s="128"/>
      <c r="C71" s="128"/>
      <c r="D71" s="126"/>
      <c r="E71" s="127"/>
      <c r="F71" s="127"/>
      <c r="G71" s="128"/>
      <c r="H71" s="96" t="s">
        <v>121</v>
      </c>
      <c r="I71" s="96" t="s">
        <v>122</v>
      </c>
      <c r="J71" s="96" t="s">
        <v>150</v>
      </c>
      <c r="K71" s="96" t="s">
        <v>124</v>
      </c>
      <c r="L71" s="96" t="s">
        <v>1079</v>
      </c>
      <c r="M71" s="96"/>
      <c r="N71" s="102"/>
    </row>
    <row r="72" spans="1:14" s="89" customFormat="1" ht="32.1" customHeight="1">
      <c r="A72" s="130"/>
      <c r="B72" s="128"/>
      <c r="C72" s="128"/>
      <c r="D72" s="126"/>
      <c r="E72" s="127"/>
      <c r="F72" s="127"/>
      <c r="G72" s="128"/>
      <c r="H72" s="96" t="s">
        <v>121</v>
      </c>
      <c r="I72" s="96" t="s">
        <v>151</v>
      </c>
      <c r="J72" s="96" t="s">
        <v>152</v>
      </c>
      <c r="K72" s="96" t="s">
        <v>124</v>
      </c>
      <c r="L72" s="96" t="s">
        <v>1080</v>
      </c>
      <c r="M72" s="96"/>
      <c r="N72" s="102"/>
    </row>
    <row r="73" spans="1:14" s="89" customFormat="1" ht="15" customHeight="1">
      <c r="A73" s="130"/>
      <c r="B73" s="128"/>
      <c r="C73" s="128" t="s">
        <v>1084</v>
      </c>
      <c r="D73" s="126">
        <v>140.06</v>
      </c>
      <c r="E73" s="127" t="s">
        <v>909</v>
      </c>
      <c r="F73" s="127"/>
      <c r="G73" s="129" t="s">
        <v>1349</v>
      </c>
      <c r="H73" s="96" t="s">
        <v>126</v>
      </c>
      <c r="I73" s="96" t="s">
        <v>127</v>
      </c>
      <c r="J73" s="96" t="s">
        <v>1330</v>
      </c>
      <c r="K73" s="96" t="s">
        <v>1276</v>
      </c>
      <c r="L73" s="96">
        <v>40600</v>
      </c>
      <c r="M73" s="96" t="s">
        <v>1085</v>
      </c>
      <c r="N73" s="102"/>
    </row>
    <row r="74" spans="1:14" s="89" customFormat="1" ht="15" customHeight="1">
      <c r="A74" s="130"/>
      <c r="B74" s="128"/>
      <c r="C74" s="128"/>
      <c r="D74" s="126"/>
      <c r="E74" s="127"/>
      <c r="F74" s="127"/>
      <c r="G74" s="128"/>
      <c r="H74" s="96" t="s">
        <v>126</v>
      </c>
      <c r="I74" s="96" t="s">
        <v>127</v>
      </c>
      <c r="J74" s="96" t="s">
        <v>1331</v>
      </c>
      <c r="K74" s="96" t="s">
        <v>1276</v>
      </c>
      <c r="L74" s="96">
        <v>12000</v>
      </c>
      <c r="M74" s="96" t="s">
        <v>1085</v>
      </c>
      <c r="N74" s="102"/>
    </row>
    <row r="75" spans="1:14" s="89" customFormat="1" ht="15" customHeight="1">
      <c r="A75" s="130"/>
      <c r="B75" s="128"/>
      <c r="C75" s="128"/>
      <c r="D75" s="126"/>
      <c r="E75" s="127"/>
      <c r="F75" s="127"/>
      <c r="G75" s="128"/>
      <c r="H75" s="96" t="s">
        <v>126</v>
      </c>
      <c r="I75" s="96" t="s">
        <v>127</v>
      </c>
      <c r="J75" s="96" t="s">
        <v>1332</v>
      </c>
      <c r="K75" s="96" t="s">
        <v>1272</v>
      </c>
      <c r="L75" s="96">
        <v>1348000</v>
      </c>
      <c r="M75" s="96" t="s">
        <v>1085</v>
      </c>
      <c r="N75" s="102"/>
    </row>
    <row r="76" spans="1:14" s="89" customFormat="1" ht="15" customHeight="1">
      <c r="A76" s="130"/>
      <c r="B76" s="128"/>
      <c r="C76" s="128"/>
      <c r="D76" s="126"/>
      <c r="E76" s="127"/>
      <c r="F76" s="127"/>
      <c r="G76" s="128"/>
      <c r="H76" s="96" t="s">
        <v>112</v>
      </c>
      <c r="I76" s="96" t="s">
        <v>113</v>
      </c>
      <c r="J76" s="96" t="s">
        <v>1288</v>
      </c>
      <c r="K76" s="96" t="s">
        <v>1268</v>
      </c>
      <c r="L76" s="96">
        <v>95</v>
      </c>
      <c r="M76" s="96" t="s">
        <v>1033</v>
      </c>
      <c r="N76" s="102"/>
    </row>
    <row r="77" spans="1:14" s="89" customFormat="1" ht="15" customHeight="1">
      <c r="A77" s="130"/>
      <c r="B77" s="128"/>
      <c r="C77" s="128"/>
      <c r="D77" s="126"/>
      <c r="E77" s="127"/>
      <c r="F77" s="127"/>
      <c r="G77" s="128"/>
      <c r="H77" s="96" t="s">
        <v>121</v>
      </c>
      <c r="I77" s="96" t="s">
        <v>125</v>
      </c>
      <c r="J77" s="96" t="s">
        <v>1333</v>
      </c>
      <c r="K77" s="96" t="s">
        <v>1282</v>
      </c>
      <c r="L77" s="96" t="s">
        <v>1045</v>
      </c>
      <c r="M77" s="96"/>
      <c r="N77" s="102"/>
    </row>
    <row r="78" spans="1:14" s="89" customFormat="1" ht="15" customHeight="1">
      <c r="A78" s="130"/>
      <c r="B78" s="128"/>
      <c r="C78" s="128"/>
      <c r="D78" s="126"/>
      <c r="E78" s="127"/>
      <c r="F78" s="127"/>
      <c r="G78" s="128"/>
      <c r="H78" s="96" t="s">
        <v>121</v>
      </c>
      <c r="I78" s="96" t="s">
        <v>122</v>
      </c>
      <c r="J78" s="96" t="s">
        <v>1334</v>
      </c>
      <c r="K78" s="96" t="s">
        <v>1282</v>
      </c>
      <c r="L78" s="96" t="s">
        <v>1045</v>
      </c>
      <c r="M78" s="96"/>
      <c r="N78" s="102"/>
    </row>
    <row r="79" spans="1:14" s="89" customFormat="1" ht="15" customHeight="1">
      <c r="A79" s="130"/>
      <c r="B79" s="128"/>
      <c r="C79" s="128"/>
      <c r="D79" s="126"/>
      <c r="E79" s="127"/>
      <c r="F79" s="127"/>
      <c r="G79" s="128"/>
      <c r="H79" s="96" t="s">
        <v>116</v>
      </c>
      <c r="I79" s="96" t="s">
        <v>117</v>
      </c>
      <c r="J79" s="96" t="s">
        <v>1290</v>
      </c>
      <c r="K79" s="96" t="s">
        <v>1272</v>
      </c>
      <c r="L79" s="96">
        <v>12</v>
      </c>
      <c r="M79" s="96" t="s">
        <v>1035</v>
      </c>
      <c r="N79" s="102"/>
    </row>
    <row r="80" spans="1:14" s="89" customFormat="1" ht="15" customHeight="1">
      <c r="A80" s="130"/>
      <c r="B80" s="128"/>
      <c r="C80" s="128"/>
      <c r="D80" s="126"/>
      <c r="E80" s="127"/>
      <c r="F80" s="127"/>
      <c r="G80" s="128"/>
      <c r="H80" s="96" t="s">
        <v>116</v>
      </c>
      <c r="I80" s="96" t="s">
        <v>120</v>
      </c>
      <c r="J80" s="96" t="s">
        <v>1335</v>
      </c>
      <c r="K80" s="96" t="s">
        <v>1276</v>
      </c>
      <c r="L80" s="96">
        <v>337</v>
      </c>
      <c r="M80" s="96" t="s">
        <v>1038</v>
      </c>
      <c r="N80" s="102"/>
    </row>
    <row r="81" spans="1:14" s="89" customFormat="1" ht="15" customHeight="1">
      <c r="A81" s="130"/>
      <c r="B81" s="128"/>
      <c r="C81" s="128"/>
      <c r="D81" s="126"/>
      <c r="E81" s="127"/>
      <c r="F81" s="127"/>
      <c r="G81" s="128"/>
      <c r="H81" s="96" t="s">
        <v>116</v>
      </c>
      <c r="I81" s="96" t="s">
        <v>120</v>
      </c>
      <c r="J81" s="96" t="s">
        <v>1336</v>
      </c>
      <c r="K81" s="96" t="s">
        <v>1276</v>
      </c>
      <c r="L81" s="96">
        <v>70</v>
      </c>
      <c r="M81" s="96" t="s">
        <v>1038</v>
      </c>
      <c r="N81" s="102"/>
    </row>
    <row r="82" spans="1:14" s="89" customFormat="1" ht="15" customHeight="1">
      <c r="A82" s="130"/>
      <c r="B82" s="128"/>
      <c r="C82" s="128"/>
      <c r="D82" s="126"/>
      <c r="E82" s="127"/>
      <c r="F82" s="127"/>
      <c r="G82" s="128"/>
      <c r="H82" s="96" t="s">
        <v>116</v>
      </c>
      <c r="I82" s="96" t="s">
        <v>120</v>
      </c>
      <c r="J82" s="96" t="s">
        <v>1337</v>
      </c>
      <c r="K82" s="96" t="s">
        <v>1276</v>
      </c>
      <c r="L82" s="96">
        <v>6</v>
      </c>
      <c r="M82" s="96" t="s">
        <v>1038</v>
      </c>
      <c r="N82" s="102"/>
    </row>
    <row r="83" spans="1:14" s="89" customFormat="1" ht="15" customHeight="1">
      <c r="A83" s="130"/>
      <c r="B83" s="128"/>
      <c r="C83" s="128"/>
      <c r="D83" s="126"/>
      <c r="E83" s="127"/>
      <c r="F83" s="127"/>
      <c r="G83" s="128"/>
      <c r="H83" s="96" t="s">
        <v>116</v>
      </c>
      <c r="I83" s="96" t="s">
        <v>118</v>
      </c>
      <c r="J83" s="96" t="s">
        <v>1338</v>
      </c>
      <c r="K83" s="96" t="s">
        <v>1276</v>
      </c>
      <c r="L83" s="96">
        <v>100</v>
      </c>
      <c r="M83" s="96" t="s">
        <v>1033</v>
      </c>
      <c r="N83" s="102"/>
    </row>
    <row r="84" spans="1:14" s="89" customFormat="1" ht="36.75" customHeight="1">
      <c r="A84" s="130"/>
      <c r="B84" s="128"/>
      <c r="C84" s="128" t="s">
        <v>1086</v>
      </c>
      <c r="D84" s="126">
        <v>349</v>
      </c>
      <c r="E84" s="127" t="s">
        <v>919</v>
      </c>
      <c r="F84" s="127"/>
      <c r="G84" s="128" t="s">
        <v>153</v>
      </c>
      <c r="H84" s="96" t="s">
        <v>112</v>
      </c>
      <c r="I84" s="96" t="s">
        <v>113</v>
      </c>
      <c r="J84" s="96" t="s">
        <v>154</v>
      </c>
      <c r="K84" s="96" t="s">
        <v>115</v>
      </c>
      <c r="L84" s="96" t="s">
        <v>1078</v>
      </c>
      <c r="M84" s="96" t="s">
        <v>1033</v>
      </c>
      <c r="N84" s="102"/>
    </row>
    <row r="85" spans="1:14" s="89" customFormat="1" ht="36.75" customHeight="1">
      <c r="A85" s="130"/>
      <c r="B85" s="128"/>
      <c r="C85" s="128"/>
      <c r="D85" s="126"/>
      <c r="E85" s="127"/>
      <c r="F85" s="127"/>
      <c r="G85" s="128"/>
      <c r="H85" s="96" t="s">
        <v>116</v>
      </c>
      <c r="I85" s="96" t="s">
        <v>120</v>
      </c>
      <c r="J85" s="96" t="s">
        <v>155</v>
      </c>
      <c r="K85" s="96" t="s">
        <v>115</v>
      </c>
      <c r="L85" s="96" t="s">
        <v>1036</v>
      </c>
      <c r="M85" s="96" t="s">
        <v>1033</v>
      </c>
      <c r="N85" s="102"/>
    </row>
    <row r="86" spans="1:14" s="89" customFormat="1" ht="36.75" customHeight="1">
      <c r="A86" s="130"/>
      <c r="B86" s="128"/>
      <c r="C86" s="128"/>
      <c r="D86" s="126"/>
      <c r="E86" s="127"/>
      <c r="F86" s="127"/>
      <c r="G86" s="128"/>
      <c r="H86" s="96" t="s">
        <v>116</v>
      </c>
      <c r="I86" s="96" t="s">
        <v>120</v>
      </c>
      <c r="J86" s="96" t="s">
        <v>156</v>
      </c>
      <c r="K86" s="96" t="s">
        <v>115</v>
      </c>
      <c r="L86" s="96" t="s">
        <v>1087</v>
      </c>
      <c r="M86" s="96" t="s">
        <v>1033</v>
      </c>
      <c r="N86" s="102"/>
    </row>
    <row r="87" spans="1:14" s="89" customFormat="1" ht="36.75" customHeight="1">
      <c r="A87" s="130"/>
      <c r="B87" s="128"/>
      <c r="C87" s="128"/>
      <c r="D87" s="126"/>
      <c r="E87" s="127"/>
      <c r="F87" s="127"/>
      <c r="G87" s="128"/>
      <c r="H87" s="96" t="s">
        <v>121</v>
      </c>
      <c r="I87" s="96" t="s">
        <v>125</v>
      </c>
      <c r="J87" s="96" t="s">
        <v>157</v>
      </c>
      <c r="K87" s="96" t="s">
        <v>124</v>
      </c>
      <c r="L87" s="96" t="s">
        <v>1057</v>
      </c>
      <c r="M87" s="96"/>
      <c r="N87" s="102"/>
    </row>
    <row r="88" spans="1:14" s="89" customFormat="1" ht="36.75" customHeight="1">
      <c r="A88" s="130"/>
      <c r="B88" s="128"/>
      <c r="C88" s="128" t="s">
        <v>1089</v>
      </c>
      <c r="D88" s="126">
        <v>327</v>
      </c>
      <c r="E88" s="127" t="s">
        <v>902</v>
      </c>
      <c r="F88" s="127"/>
      <c r="G88" s="128" t="s">
        <v>158</v>
      </c>
      <c r="H88" s="96" t="s">
        <v>116</v>
      </c>
      <c r="I88" s="96" t="s">
        <v>120</v>
      </c>
      <c r="J88" s="97" t="s">
        <v>1353</v>
      </c>
      <c r="K88" s="96" t="s">
        <v>119</v>
      </c>
      <c r="L88" s="96" t="s">
        <v>1037</v>
      </c>
      <c r="M88" s="96" t="s">
        <v>1033</v>
      </c>
      <c r="N88" s="102"/>
    </row>
    <row r="89" spans="1:14" s="89" customFormat="1" ht="36.75" customHeight="1">
      <c r="A89" s="130"/>
      <c r="B89" s="128"/>
      <c r="C89" s="128"/>
      <c r="D89" s="126"/>
      <c r="E89" s="127"/>
      <c r="F89" s="127"/>
      <c r="G89" s="128"/>
      <c r="H89" s="96" t="s">
        <v>116</v>
      </c>
      <c r="I89" s="96" t="s">
        <v>118</v>
      </c>
      <c r="J89" s="96" t="s">
        <v>159</v>
      </c>
      <c r="K89" s="96" t="s">
        <v>119</v>
      </c>
      <c r="L89" s="96" t="s">
        <v>1037</v>
      </c>
      <c r="M89" s="96" t="s">
        <v>1033</v>
      </c>
      <c r="N89" s="102"/>
    </row>
    <row r="90" spans="1:14" s="89" customFormat="1" ht="36.75" customHeight="1">
      <c r="A90" s="130"/>
      <c r="B90" s="128"/>
      <c r="C90" s="128"/>
      <c r="D90" s="126"/>
      <c r="E90" s="127"/>
      <c r="F90" s="127"/>
      <c r="G90" s="128"/>
      <c r="H90" s="96" t="s">
        <v>112</v>
      </c>
      <c r="I90" s="96" t="s">
        <v>113</v>
      </c>
      <c r="J90" s="96" t="s">
        <v>160</v>
      </c>
      <c r="K90" s="96" t="s">
        <v>119</v>
      </c>
      <c r="L90" s="96" t="s">
        <v>1032</v>
      </c>
      <c r="M90" s="96" t="s">
        <v>1033</v>
      </c>
      <c r="N90" s="102"/>
    </row>
    <row r="91" spans="1:14" s="89" customFormat="1" ht="36.75" customHeight="1">
      <c r="A91" s="130"/>
      <c r="B91" s="128"/>
      <c r="C91" s="128"/>
      <c r="D91" s="126"/>
      <c r="E91" s="127"/>
      <c r="F91" s="127"/>
      <c r="G91" s="128"/>
      <c r="H91" s="96" t="s">
        <v>121</v>
      </c>
      <c r="I91" s="96" t="s">
        <v>122</v>
      </c>
      <c r="J91" s="96" t="s">
        <v>161</v>
      </c>
      <c r="K91" s="96" t="s">
        <v>124</v>
      </c>
      <c r="L91" s="96" t="s">
        <v>1090</v>
      </c>
      <c r="M91" s="96"/>
      <c r="N91" s="102"/>
    </row>
    <row r="92" spans="1:14" s="89" customFormat="1" ht="36.75" customHeight="1">
      <c r="A92" s="130"/>
      <c r="B92" s="128"/>
      <c r="C92" s="128" t="s">
        <v>1092</v>
      </c>
      <c r="D92" s="126">
        <v>2532</v>
      </c>
      <c r="E92" s="127" t="s">
        <v>921</v>
      </c>
      <c r="F92" s="127"/>
      <c r="G92" s="128" t="s">
        <v>162</v>
      </c>
      <c r="H92" s="96" t="s">
        <v>116</v>
      </c>
      <c r="I92" s="96" t="s">
        <v>117</v>
      </c>
      <c r="J92" s="96" t="s">
        <v>1339</v>
      </c>
      <c r="K92" s="96" t="s">
        <v>1268</v>
      </c>
      <c r="L92" s="96">
        <v>1</v>
      </c>
      <c r="M92" s="96" t="s">
        <v>1340</v>
      </c>
      <c r="N92" s="102"/>
    </row>
    <row r="93" spans="1:14" s="89" customFormat="1" ht="36.75" customHeight="1">
      <c r="A93" s="130"/>
      <c r="B93" s="128"/>
      <c r="C93" s="128"/>
      <c r="D93" s="126"/>
      <c r="E93" s="127"/>
      <c r="F93" s="127"/>
      <c r="G93" s="128"/>
      <c r="H93" s="96" t="s">
        <v>116</v>
      </c>
      <c r="I93" s="96" t="s">
        <v>120</v>
      </c>
      <c r="J93" s="96" t="s">
        <v>1374</v>
      </c>
      <c r="K93" s="96" t="s">
        <v>1268</v>
      </c>
      <c r="L93" s="96">
        <v>90</v>
      </c>
      <c r="M93" s="96" t="s">
        <v>1033</v>
      </c>
      <c r="N93" s="102"/>
    </row>
    <row r="94" spans="1:14" s="89" customFormat="1" ht="36.75" customHeight="1">
      <c r="A94" s="130"/>
      <c r="B94" s="128"/>
      <c r="C94" s="128"/>
      <c r="D94" s="126"/>
      <c r="E94" s="127"/>
      <c r="F94" s="127"/>
      <c r="G94" s="128"/>
      <c r="H94" s="96" t="s">
        <v>121</v>
      </c>
      <c r="I94" s="96" t="s">
        <v>125</v>
      </c>
      <c r="J94" s="96" t="s">
        <v>1341</v>
      </c>
      <c r="K94" s="96" t="s">
        <v>1268</v>
      </c>
      <c r="L94" s="96">
        <v>90</v>
      </c>
      <c r="M94" s="96" t="s">
        <v>1033</v>
      </c>
      <c r="N94" s="102"/>
    </row>
    <row r="95" spans="1:14" s="89" customFormat="1" ht="36.75" customHeight="1">
      <c r="A95" s="130"/>
      <c r="B95" s="128"/>
      <c r="C95" s="128"/>
      <c r="D95" s="126"/>
      <c r="E95" s="127"/>
      <c r="F95" s="127"/>
      <c r="G95" s="128"/>
      <c r="H95" s="96" t="s">
        <v>121</v>
      </c>
      <c r="I95" s="96" t="s">
        <v>122</v>
      </c>
      <c r="J95" s="96" t="s">
        <v>1342</v>
      </c>
      <c r="K95" s="96" t="s">
        <v>1282</v>
      </c>
      <c r="L95" s="96" t="s">
        <v>1093</v>
      </c>
      <c r="M95" s="96"/>
      <c r="N95" s="102"/>
    </row>
    <row r="96" spans="1:14" s="89" customFormat="1" ht="36.75" customHeight="1">
      <c r="A96" s="130"/>
      <c r="B96" s="128"/>
      <c r="C96" s="128"/>
      <c r="D96" s="126"/>
      <c r="E96" s="127"/>
      <c r="F96" s="127"/>
      <c r="G96" s="128"/>
      <c r="H96" s="96" t="s">
        <v>112</v>
      </c>
      <c r="I96" s="96" t="s">
        <v>113</v>
      </c>
      <c r="J96" s="96" t="s">
        <v>1266</v>
      </c>
      <c r="K96" s="96" t="s">
        <v>1268</v>
      </c>
      <c r="L96" s="96">
        <v>90</v>
      </c>
      <c r="M96" s="96" t="s">
        <v>1033</v>
      </c>
      <c r="N96" s="102"/>
    </row>
    <row r="97" spans="1:14" s="89" customFormat="1" ht="36.75" customHeight="1">
      <c r="A97" s="130"/>
      <c r="B97" s="128"/>
      <c r="C97" s="128"/>
      <c r="D97" s="126"/>
      <c r="E97" s="127"/>
      <c r="F97" s="127"/>
      <c r="G97" s="128"/>
      <c r="H97" s="96" t="s">
        <v>126</v>
      </c>
      <c r="I97" s="96" t="s">
        <v>127</v>
      </c>
      <c r="J97" s="96" t="s">
        <v>1343</v>
      </c>
      <c r="K97" s="96" t="s">
        <v>1276</v>
      </c>
      <c r="L97" s="96">
        <v>3600</v>
      </c>
      <c r="M97" s="96" t="s">
        <v>1085</v>
      </c>
      <c r="N97" s="102"/>
    </row>
    <row r="98" spans="1:14" ht="16.5" customHeight="1">
      <c r="A98" s="135"/>
      <c r="B98" s="136" t="s">
        <v>1094</v>
      </c>
      <c r="C98" s="136" t="s">
        <v>1358</v>
      </c>
      <c r="D98" s="137" t="s">
        <v>941</v>
      </c>
      <c r="E98" s="137" t="s">
        <v>941</v>
      </c>
      <c r="F98" s="137"/>
      <c r="G98" s="136" t="s">
        <v>163</v>
      </c>
      <c r="H98" s="26" t="s">
        <v>132</v>
      </c>
      <c r="I98" s="26" t="s">
        <v>136</v>
      </c>
      <c r="J98" s="26" t="s">
        <v>164</v>
      </c>
      <c r="K98" s="26" t="s">
        <v>145</v>
      </c>
      <c r="L98" s="26" t="s">
        <v>1096</v>
      </c>
      <c r="M98" s="26" t="s">
        <v>1097</v>
      </c>
      <c r="N98" s="54"/>
    </row>
    <row r="99" spans="1:14" ht="25.35" customHeight="1">
      <c r="A99" s="135"/>
      <c r="B99" s="136"/>
      <c r="C99" s="136"/>
      <c r="D99" s="137"/>
      <c r="E99" s="137"/>
      <c r="F99" s="137"/>
      <c r="G99" s="136"/>
      <c r="H99" s="26" t="s">
        <v>137</v>
      </c>
      <c r="I99" s="26" t="s">
        <v>139</v>
      </c>
      <c r="J99" s="79" t="s">
        <v>1359</v>
      </c>
      <c r="K99" s="26" t="s">
        <v>145</v>
      </c>
      <c r="L99" s="26" t="s">
        <v>1037</v>
      </c>
      <c r="M99" s="26" t="s">
        <v>1033</v>
      </c>
      <c r="N99" s="54"/>
    </row>
    <row r="100" spans="1:14" ht="16.5" customHeight="1">
      <c r="A100" s="135"/>
      <c r="B100" s="136"/>
      <c r="C100" s="136"/>
      <c r="D100" s="137"/>
      <c r="E100" s="137"/>
      <c r="F100" s="137"/>
      <c r="G100" s="136"/>
      <c r="H100" s="26" t="s">
        <v>140</v>
      </c>
      <c r="I100" s="26" t="s">
        <v>141</v>
      </c>
      <c r="J100" s="26" t="s">
        <v>165</v>
      </c>
      <c r="K100" s="26" t="s">
        <v>145</v>
      </c>
      <c r="L100" s="26" t="s">
        <v>1098</v>
      </c>
      <c r="M100" s="26" t="s">
        <v>1059</v>
      </c>
      <c r="N100" s="54"/>
    </row>
    <row r="101" spans="1:14" ht="25.35" customHeight="1">
      <c r="A101" s="135"/>
      <c r="B101" s="136"/>
      <c r="C101" s="136"/>
      <c r="D101" s="137"/>
      <c r="E101" s="137"/>
      <c r="F101" s="137"/>
      <c r="G101" s="136"/>
      <c r="H101" s="26" t="s">
        <v>129</v>
      </c>
      <c r="I101" s="26" t="s">
        <v>130</v>
      </c>
      <c r="J101" s="26" t="s">
        <v>166</v>
      </c>
      <c r="K101" s="26" t="s">
        <v>145</v>
      </c>
      <c r="L101" s="26" t="s">
        <v>1037</v>
      </c>
      <c r="M101" s="26" t="s">
        <v>1033</v>
      </c>
      <c r="N101" s="54"/>
    </row>
    <row r="102" spans="1:14" ht="25.35" customHeight="1">
      <c r="A102" s="135"/>
      <c r="B102" s="136"/>
      <c r="C102" s="136" t="s">
        <v>1099</v>
      </c>
      <c r="D102" s="137" t="s">
        <v>817</v>
      </c>
      <c r="E102" s="137" t="s">
        <v>817</v>
      </c>
      <c r="F102" s="137"/>
      <c r="G102" s="136" t="s">
        <v>167</v>
      </c>
      <c r="H102" s="26" t="s">
        <v>126</v>
      </c>
      <c r="I102" s="26" t="s">
        <v>127</v>
      </c>
      <c r="J102" s="26" t="s">
        <v>168</v>
      </c>
      <c r="K102" s="26" t="s">
        <v>119</v>
      </c>
      <c r="L102" s="26" t="s">
        <v>1100</v>
      </c>
      <c r="M102" s="26" t="s">
        <v>1059</v>
      </c>
      <c r="N102" s="54"/>
    </row>
    <row r="103" spans="1:14" ht="25.35" customHeight="1">
      <c r="A103" s="135"/>
      <c r="B103" s="136"/>
      <c r="C103" s="136"/>
      <c r="D103" s="137"/>
      <c r="E103" s="137"/>
      <c r="F103" s="137"/>
      <c r="G103" s="136"/>
      <c r="H103" s="26" t="s">
        <v>116</v>
      </c>
      <c r="I103" s="26" t="s">
        <v>120</v>
      </c>
      <c r="J103" s="26" t="s">
        <v>169</v>
      </c>
      <c r="K103" s="26" t="s">
        <v>115</v>
      </c>
      <c r="L103" s="26" t="s">
        <v>1101</v>
      </c>
      <c r="M103" s="26" t="s">
        <v>1097</v>
      </c>
      <c r="N103" s="54"/>
    </row>
    <row r="104" spans="1:14" ht="25.35" customHeight="1">
      <c r="A104" s="135"/>
      <c r="B104" s="136"/>
      <c r="C104" s="136"/>
      <c r="D104" s="137"/>
      <c r="E104" s="137"/>
      <c r="F104" s="137"/>
      <c r="G104" s="136"/>
      <c r="H104" s="26" t="s">
        <v>112</v>
      </c>
      <c r="I104" s="26" t="s">
        <v>113</v>
      </c>
      <c r="J104" s="26" t="s">
        <v>170</v>
      </c>
      <c r="K104" s="26" t="s">
        <v>119</v>
      </c>
      <c r="L104" s="26" t="s">
        <v>1037</v>
      </c>
      <c r="M104" s="26" t="s">
        <v>1033</v>
      </c>
      <c r="N104" s="54"/>
    </row>
    <row r="105" spans="1:14" ht="25.35" customHeight="1">
      <c r="A105" s="135"/>
      <c r="B105" s="136"/>
      <c r="C105" s="136"/>
      <c r="D105" s="137"/>
      <c r="E105" s="137"/>
      <c r="F105" s="137"/>
      <c r="G105" s="136"/>
      <c r="H105" s="26" t="s">
        <v>121</v>
      </c>
      <c r="I105" s="26" t="s">
        <v>125</v>
      </c>
      <c r="J105" s="26" t="s">
        <v>171</v>
      </c>
      <c r="K105" s="26" t="s">
        <v>119</v>
      </c>
      <c r="L105" s="26" t="s">
        <v>1037</v>
      </c>
      <c r="M105" s="26" t="s">
        <v>1033</v>
      </c>
      <c r="N105" s="54"/>
    </row>
    <row r="106" spans="1:14" ht="25.35" customHeight="1">
      <c r="A106" s="135"/>
      <c r="B106" s="136"/>
      <c r="C106" s="136" t="s">
        <v>1102</v>
      </c>
      <c r="D106" s="137" t="s">
        <v>819</v>
      </c>
      <c r="E106" s="137" t="s">
        <v>819</v>
      </c>
      <c r="F106" s="137"/>
      <c r="G106" s="136" t="s">
        <v>172</v>
      </c>
      <c r="H106" s="26" t="s">
        <v>137</v>
      </c>
      <c r="I106" s="26" t="s">
        <v>139</v>
      </c>
      <c r="J106" s="26" t="s">
        <v>173</v>
      </c>
      <c r="K106" s="26" t="s">
        <v>145</v>
      </c>
      <c r="L106" s="26" t="s">
        <v>1037</v>
      </c>
      <c r="M106" s="26" t="s">
        <v>1033</v>
      </c>
      <c r="N106" s="54"/>
    </row>
    <row r="107" spans="1:14" ht="25.35" customHeight="1">
      <c r="A107" s="135"/>
      <c r="B107" s="136"/>
      <c r="C107" s="136"/>
      <c r="D107" s="137"/>
      <c r="E107" s="137"/>
      <c r="F107" s="137"/>
      <c r="G107" s="136"/>
      <c r="H107" s="26" t="s">
        <v>140</v>
      </c>
      <c r="I107" s="26" t="s">
        <v>141</v>
      </c>
      <c r="J107" s="26" t="s">
        <v>174</v>
      </c>
      <c r="K107" s="26" t="s">
        <v>145</v>
      </c>
      <c r="L107" s="26" t="s">
        <v>1103</v>
      </c>
      <c r="M107" s="26" t="s">
        <v>1059</v>
      </c>
      <c r="N107" s="54"/>
    </row>
    <row r="108" spans="1:14" ht="25.35" customHeight="1">
      <c r="A108" s="135"/>
      <c r="B108" s="136"/>
      <c r="C108" s="136"/>
      <c r="D108" s="137"/>
      <c r="E108" s="137"/>
      <c r="F108" s="137"/>
      <c r="G108" s="136"/>
      <c r="H108" s="26" t="s">
        <v>132</v>
      </c>
      <c r="I108" s="26" t="s">
        <v>136</v>
      </c>
      <c r="J108" s="26" t="s">
        <v>175</v>
      </c>
      <c r="K108" s="26" t="s">
        <v>131</v>
      </c>
      <c r="L108" s="26" t="s">
        <v>1101</v>
      </c>
      <c r="M108" s="26" t="s">
        <v>1097</v>
      </c>
      <c r="N108" s="54"/>
    </row>
    <row r="109" spans="1:14" ht="25.35" customHeight="1">
      <c r="A109" s="135"/>
      <c r="B109" s="136"/>
      <c r="C109" s="136"/>
      <c r="D109" s="137"/>
      <c r="E109" s="137"/>
      <c r="F109" s="137"/>
      <c r="G109" s="136"/>
      <c r="H109" s="26" t="s">
        <v>129</v>
      </c>
      <c r="I109" s="26" t="s">
        <v>130</v>
      </c>
      <c r="J109" s="26" t="s">
        <v>176</v>
      </c>
      <c r="K109" s="26" t="s">
        <v>131</v>
      </c>
      <c r="L109" s="26" t="s">
        <v>1032</v>
      </c>
      <c r="M109" s="26" t="s">
        <v>1033</v>
      </c>
      <c r="N109" s="54"/>
    </row>
    <row r="110" spans="1:14" ht="25.35" customHeight="1">
      <c r="A110" s="135"/>
      <c r="B110" s="136"/>
      <c r="C110" s="136" t="s">
        <v>1104</v>
      </c>
      <c r="D110" s="137" t="s">
        <v>818</v>
      </c>
      <c r="E110" s="137" t="s">
        <v>818</v>
      </c>
      <c r="F110" s="137"/>
      <c r="G110" s="136" t="s">
        <v>167</v>
      </c>
      <c r="H110" s="26" t="s">
        <v>126</v>
      </c>
      <c r="I110" s="26" t="s">
        <v>127</v>
      </c>
      <c r="J110" s="26" t="s">
        <v>177</v>
      </c>
      <c r="K110" s="26" t="s">
        <v>119</v>
      </c>
      <c r="L110" s="26" t="s">
        <v>1105</v>
      </c>
      <c r="M110" s="26" t="s">
        <v>1059</v>
      </c>
      <c r="N110" s="54"/>
    </row>
    <row r="111" spans="1:14" ht="25.35" customHeight="1">
      <c r="A111" s="135"/>
      <c r="B111" s="136"/>
      <c r="C111" s="136"/>
      <c r="D111" s="137"/>
      <c r="E111" s="137"/>
      <c r="F111" s="137"/>
      <c r="G111" s="136"/>
      <c r="H111" s="26" t="s">
        <v>116</v>
      </c>
      <c r="I111" s="26" t="s">
        <v>120</v>
      </c>
      <c r="J111" s="26" t="s">
        <v>178</v>
      </c>
      <c r="K111" s="26" t="s">
        <v>115</v>
      </c>
      <c r="L111" s="26" t="s">
        <v>1101</v>
      </c>
      <c r="M111" s="26" t="s">
        <v>1097</v>
      </c>
      <c r="N111" s="54"/>
    </row>
    <row r="112" spans="1:14" ht="25.35" customHeight="1">
      <c r="A112" s="135"/>
      <c r="B112" s="136"/>
      <c r="C112" s="136"/>
      <c r="D112" s="137"/>
      <c r="E112" s="137"/>
      <c r="F112" s="137"/>
      <c r="G112" s="136"/>
      <c r="H112" s="26" t="s">
        <v>121</v>
      </c>
      <c r="I112" s="26" t="s">
        <v>125</v>
      </c>
      <c r="J112" s="26" t="s">
        <v>179</v>
      </c>
      <c r="K112" s="26" t="s">
        <v>119</v>
      </c>
      <c r="L112" s="26" t="s">
        <v>1037</v>
      </c>
      <c r="M112" s="26" t="s">
        <v>1033</v>
      </c>
      <c r="N112" s="54"/>
    </row>
    <row r="113" spans="1:14" ht="25.35" customHeight="1">
      <c r="A113" s="135"/>
      <c r="B113" s="136"/>
      <c r="C113" s="136"/>
      <c r="D113" s="137"/>
      <c r="E113" s="137"/>
      <c r="F113" s="137"/>
      <c r="G113" s="136"/>
      <c r="H113" s="26" t="s">
        <v>112</v>
      </c>
      <c r="I113" s="26" t="s">
        <v>113</v>
      </c>
      <c r="J113" s="26" t="s">
        <v>170</v>
      </c>
      <c r="K113" s="26" t="s">
        <v>119</v>
      </c>
      <c r="L113" s="26" t="s">
        <v>1037</v>
      </c>
      <c r="M113" s="26" t="s">
        <v>1033</v>
      </c>
      <c r="N113" s="54"/>
    </row>
    <row r="114" spans="1:14" ht="25.35" customHeight="1">
      <c r="A114" s="135"/>
      <c r="B114" s="136"/>
      <c r="C114" s="136" t="s">
        <v>1106</v>
      </c>
      <c r="D114" s="137" t="s">
        <v>814</v>
      </c>
      <c r="E114" s="137" t="s">
        <v>814</v>
      </c>
      <c r="F114" s="137"/>
      <c r="G114" s="136" t="s">
        <v>180</v>
      </c>
      <c r="H114" s="26" t="s">
        <v>140</v>
      </c>
      <c r="I114" s="26" t="s">
        <v>141</v>
      </c>
      <c r="J114" s="26" t="s">
        <v>181</v>
      </c>
      <c r="K114" s="26" t="s">
        <v>145</v>
      </c>
      <c r="L114" s="26" t="s">
        <v>1107</v>
      </c>
      <c r="M114" s="26" t="s">
        <v>1059</v>
      </c>
      <c r="N114" s="54"/>
    </row>
    <row r="115" spans="1:14" ht="25.35" customHeight="1">
      <c r="A115" s="135"/>
      <c r="B115" s="136"/>
      <c r="C115" s="136"/>
      <c r="D115" s="137"/>
      <c r="E115" s="137"/>
      <c r="F115" s="137"/>
      <c r="G115" s="136"/>
      <c r="H115" s="26" t="s">
        <v>129</v>
      </c>
      <c r="I115" s="26" t="s">
        <v>130</v>
      </c>
      <c r="J115" s="26" t="s">
        <v>182</v>
      </c>
      <c r="K115" s="26" t="s">
        <v>145</v>
      </c>
      <c r="L115" s="26" t="s">
        <v>1037</v>
      </c>
      <c r="M115" s="26" t="s">
        <v>1033</v>
      </c>
      <c r="N115" s="54"/>
    </row>
    <row r="116" spans="1:14" ht="37.9" customHeight="1">
      <c r="A116" s="135"/>
      <c r="B116" s="136"/>
      <c r="C116" s="136"/>
      <c r="D116" s="137"/>
      <c r="E116" s="137"/>
      <c r="F116" s="137"/>
      <c r="G116" s="136"/>
      <c r="H116" s="26" t="s">
        <v>132</v>
      </c>
      <c r="I116" s="26" t="s">
        <v>136</v>
      </c>
      <c r="J116" s="26" t="s">
        <v>183</v>
      </c>
      <c r="K116" s="26" t="s">
        <v>131</v>
      </c>
      <c r="L116" s="26" t="s">
        <v>1108</v>
      </c>
      <c r="M116" s="26" t="s">
        <v>1097</v>
      </c>
      <c r="N116" s="54"/>
    </row>
    <row r="117" spans="1:14" ht="25.35" customHeight="1">
      <c r="A117" s="135"/>
      <c r="B117" s="136"/>
      <c r="C117" s="136"/>
      <c r="D117" s="137"/>
      <c r="E117" s="137"/>
      <c r="F117" s="137"/>
      <c r="G117" s="136"/>
      <c r="H117" s="26" t="s">
        <v>137</v>
      </c>
      <c r="I117" s="26" t="s">
        <v>139</v>
      </c>
      <c r="J117" s="26" t="s">
        <v>184</v>
      </c>
      <c r="K117" s="26" t="s">
        <v>145</v>
      </c>
      <c r="L117" s="26" t="s">
        <v>1037</v>
      </c>
      <c r="M117" s="26" t="s">
        <v>1033</v>
      </c>
      <c r="N117" s="54"/>
    </row>
    <row r="118" spans="1:14" ht="25.35" customHeight="1">
      <c r="A118" s="135"/>
      <c r="B118" s="136" t="s">
        <v>1109</v>
      </c>
      <c r="C118" s="136" t="s">
        <v>1095</v>
      </c>
      <c r="D118" s="137" t="s">
        <v>942</v>
      </c>
      <c r="E118" s="137" t="s">
        <v>942</v>
      </c>
      <c r="F118" s="137"/>
      <c r="G118" s="136" t="s">
        <v>165</v>
      </c>
      <c r="H118" s="26" t="s">
        <v>121</v>
      </c>
      <c r="I118" s="26" t="s">
        <v>125</v>
      </c>
      <c r="J118" s="26" t="s">
        <v>185</v>
      </c>
      <c r="K118" s="26" t="s">
        <v>124</v>
      </c>
      <c r="L118" s="26" t="s">
        <v>1110</v>
      </c>
      <c r="M118" s="26" t="s">
        <v>1059</v>
      </c>
      <c r="N118" s="54"/>
    </row>
    <row r="119" spans="1:14" ht="25.35" customHeight="1">
      <c r="A119" s="135"/>
      <c r="B119" s="136"/>
      <c r="C119" s="136"/>
      <c r="D119" s="137"/>
      <c r="E119" s="137"/>
      <c r="F119" s="137"/>
      <c r="G119" s="136"/>
      <c r="H119" s="26" t="s">
        <v>121</v>
      </c>
      <c r="I119" s="26" t="s">
        <v>122</v>
      </c>
      <c r="J119" s="26" t="s">
        <v>185</v>
      </c>
      <c r="K119" s="26" t="s">
        <v>124</v>
      </c>
      <c r="L119" s="26" t="s">
        <v>1036</v>
      </c>
      <c r="M119" s="26" t="s">
        <v>1059</v>
      </c>
      <c r="N119" s="54"/>
    </row>
    <row r="120" spans="1:14" ht="25.35" customHeight="1">
      <c r="A120" s="135"/>
      <c r="B120" s="136"/>
      <c r="C120" s="136"/>
      <c r="D120" s="137"/>
      <c r="E120" s="137"/>
      <c r="F120" s="137"/>
      <c r="G120" s="136"/>
      <c r="H120" s="26" t="s">
        <v>116</v>
      </c>
      <c r="I120" s="26" t="s">
        <v>120</v>
      </c>
      <c r="J120" s="26" t="s">
        <v>186</v>
      </c>
      <c r="K120" s="26" t="s">
        <v>119</v>
      </c>
      <c r="L120" s="26" t="s">
        <v>1110</v>
      </c>
      <c r="M120" s="26" t="s">
        <v>1059</v>
      </c>
      <c r="N120" s="54"/>
    </row>
    <row r="121" spans="1:14" ht="25.35" customHeight="1">
      <c r="A121" s="135"/>
      <c r="B121" s="136"/>
      <c r="C121" s="136"/>
      <c r="D121" s="137"/>
      <c r="E121" s="137"/>
      <c r="F121" s="137"/>
      <c r="G121" s="136"/>
      <c r="H121" s="26" t="s">
        <v>116</v>
      </c>
      <c r="I121" s="26" t="s">
        <v>117</v>
      </c>
      <c r="J121" s="26" t="s">
        <v>187</v>
      </c>
      <c r="K121" s="26" t="s">
        <v>119</v>
      </c>
      <c r="L121" s="26" t="s">
        <v>1036</v>
      </c>
      <c r="M121" s="26" t="s">
        <v>1059</v>
      </c>
      <c r="N121" s="54"/>
    </row>
    <row r="122" spans="1:14" ht="25.35" customHeight="1">
      <c r="A122" s="135"/>
      <c r="B122" s="136"/>
      <c r="C122" s="136"/>
      <c r="D122" s="137"/>
      <c r="E122" s="137"/>
      <c r="F122" s="137"/>
      <c r="G122" s="136"/>
      <c r="H122" s="26" t="s">
        <v>116</v>
      </c>
      <c r="I122" s="26" t="s">
        <v>118</v>
      </c>
      <c r="J122" s="26" t="s">
        <v>188</v>
      </c>
      <c r="K122" s="26" t="s">
        <v>119</v>
      </c>
      <c r="L122" s="26" t="s">
        <v>1036</v>
      </c>
      <c r="M122" s="26" t="s">
        <v>1059</v>
      </c>
      <c r="N122" s="54"/>
    </row>
    <row r="123" spans="1:14" ht="25.35" customHeight="1">
      <c r="A123" s="135"/>
      <c r="B123" s="136"/>
      <c r="C123" s="136"/>
      <c r="D123" s="137"/>
      <c r="E123" s="137"/>
      <c r="F123" s="137"/>
      <c r="G123" s="136"/>
      <c r="H123" s="26" t="s">
        <v>112</v>
      </c>
      <c r="I123" s="26" t="s">
        <v>113</v>
      </c>
      <c r="J123" s="26" t="s">
        <v>189</v>
      </c>
      <c r="K123" s="26" t="s">
        <v>119</v>
      </c>
      <c r="L123" s="26" t="s">
        <v>1036</v>
      </c>
      <c r="M123" s="26" t="s">
        <v>1038</v>
      </c>
      <c r="N123" s="54"/>
    </row>
    <row r="124" spans="1:14" ht="16.5" customHeight="1">
      <c r="A124" s="135"/>
      <c r="B124" s="136"/>
      <c r="C124" s="136"/>
      <c r="D124" s="137"/>
      <c r="E124" s="137"/>
      <c r="F124" s="137"/>
      <c r="G124" s="136"/>
      <c r="H124" s="26" t="s">
        <v>126</v>
      </c>
      <c r="I124" s="26" t="s">
        <v>127</v>
      </c>
      <c r="J124" s="26" t="s">
        <v>190</v>
      </c>
      <c r="K124" s="26" t="s">
        <v>119</v>
      </c>
      <c r="L124" s="26" t="s">
        <v>1036</v>
      </c>
      <c r="M124" s="26" t="s">
        <v>1059</v>
      </c>
      <c r="N124" s="54"/>
    </row>
    <row r="125" spans="1:14" ht="16.5" customHeight="1">
      <c r="A125" s="135"/>
      <c r="B125" s="136"/>
      <c r="C125" s="136" t="s">
        <v>1099</v>
      </c>
      <c r="D125" s="137" t="s">
        <v>943</v>
      </c>
      <c r="E125" s="137" t="s">
        <v>943</v>
      </c>
      <c r="F125" s="137"/>
      <c r="G125" s="136" t="s">
        <v>191</v>
      </c>
      <c r="H125" s="26" t="s">
        <v>140</v>
      </c>
      <c r="I125" s="26" t="s">
        <v>141</v>
      </c>
      <c r="J125" s="26" t="s">
        <v>192</v>
      </c>
      <c r="K125" s="26" t="s">
        <v>145</v>
      </c>
      <c r="L125" s="26" t="s">
        <v>1036</v>
      </c>
      <c r="M125" s="26" t="s">
        <v>1059</v>
      </c>
      <c r="N125" s="54"/>
    </row>
    <row r="126" spans="1:14" ht="25.35" customHeight="1">
      <c r="A126" s="135"/>
      <c r="B126" s="136"/>
      <c r="C126" s="136"/>
      <c r="D126" s="137"/>
      <c r="E126" s="137"/>
      <c r="F126" s="137"/>
      <c r="G126" s="136"/>
      <c r="H126" s="26" t="s">
        <v>137</v>
      </c>
      <c r="I126" s="26" t="s">
        <v>138</v>
      </c>
      <c r="J126" s="26" t="s">
        <v>193</v>
      </c>
      <c r="K126" s="26" t="s">
        <v>134</v>
      </c>
      <c r="L126" s="26" t="s">
        <v>1110</v>
      </c>
      <c r="M126" s="26" t="s">
        <v>1059</v>
      </c>
      <c r="N126" s="54"/>
    </row>
    <row r="127" spans="1:14" ht="25.35" customHeight="1">
      <c r="A127" s="135"/>
      <c r="B127" s="136"/>
      <c r="C127" s="136"/>
      <c r="D127" s="137"/>
      <c r="E127" s="137"/>
      <c r="F127" s="137"/>
      <c r="G127" s="136"/>
      <c r="H127" s="26" t="s">
        <v>137</v>
      </c>
      <c r="I127" s="26" t="s">
        <v>139</v>
      </c>
      <c r="J127" s="26" t="s">
        <v>193</v>
      </c>
      <c r="K127" s="26" t="s">
        <v>134</v>
      </c>
      <c r="L127" s="26" t="s">
        <v>1036</v>
      </c>
      <c r="M127" s="26" t="s">
        <v>1059</v>
      </c>
      <c r="N127" s="54"/>
    </row>
    <row r="128" spans="1:14" ht="25.35" customHeight="1">
      <c r="A128" s="135"/>
      <c r="B128" s="136"/>
      <c r="C128" s="136"/>
      <c r="D128" s="137"/>
      <c r="E128" s="137"/>
      <c r="F128" s="137"/>
      <c r="G128" s="136"/>
      <c r="H128" s="26" t="s">
        <v>132</v>
      </c>
      <c r="I128" s="26" t="s">
        <v>135</v>
      </c>
      <c r="J128" s="26" t="s">
        <v>194</v>
      </c>
      <c r="K128" s="26" t="s">
        <v>134</v>
      </c>
      <c r="L128" s="26" t="s">
        <v>1110</v>
      </c>
      <c r="M128" s="26" t="s">
        <v>1059</v>
      </c>
      <c r="N128" s="54"/>
    </row>
    <row r="129" spans="1:14" ht="37.9" customHeight="1">
      <c r="A129" s="135"/>
      <c r="B129" s="136"/>
      <c r="C129" s="136"/>
      <c r="D129" s="137"/>
      <c r="E129" s="137"/>
      <c r="F129" s="137"/>
      <c r="G129" s="136"/>
      <c r="H129" s="26" t="s">
        <v>132</v>
      </c>
      <c r="I129" s="26" t="s">
        <v>136</v>
      </c>
      <c r="J129" s="26" t="s">
        <v>195</v>
      </c>
      <c r="K129" s="26" t="s">
        <v>145</v>
      </c>
      <c r="L129" s="26" t="s">
        <v>1036</v>
      </c>
      <c r="M129" s="26" t="s">
        <v>1059</v>
      </c>
      <c r="N129" s="54"/>
    </row>
    <row r="130" spans="1:14" ht="25.35" customHeight="1">
      <c r="A130" s="135"/>
      <c r="B130" s="136"/>
      <c r="C130" s="136"/>
      <c r="D130" s="137"/>
      <c r="E130" s="137"/>
      <c r="F130" s="137"/>
      <c r="G130" s="136"/>
      <c r="H130" s="26" t="s">
        <v>132</v>
      </c>
      <c r="I130" s="26" t="s">
        <v>133</v>
      </c>
      <c r="J130" s="26" t="s">
        <v>196</v>
      </c>
      <c r="K130" s="26" t="s">
        <v>134</v>
      </c>
      <c r="L130" s="26" t="s">
        <v>1036</v>
      </c>
      <c r="M130" s="26" t="s">
        <v>1059</v>
      </c>
      <c r="N130" s="54"/>
    </row>
    <row r="131" spans="1:14" ht="25.35" customHeight="1">
      <c r="A131" s="135"/>
      <c r="B131" s="136"/>
      <c r="C131" s="136"/>
      <c r="D131" s="137"/>
      <c r="E131" s="137"/>
      <c r="F131" s="137"/>
      <c r="G131" s="136"/>
      <c r="H131" s="26" t="s">
        <v>129</v>
      </c>
      <c r="I131" s="26" t="s">
        <v>130</v>
      </c>
      <c r="J131" s="26" t="s">
        <v>197</v>
      </c>
      <c r="K131" s="26" t="s">
        <v>145</v>
      </c>
      <c r="L131" s="26" t="s">
        <v>1036</v>
      </c>
      <c r="M131" s="26" t="s">
        <v>1038</v>
      </c>
      <c r="N131" s="54"/>
    </row>
    <row r="132" spans="1:14" ht="16.5" customHeight="1">
      <c r="A132" s="135"/>
      <c r="B132" s="136"/>
      <c r="C132" s="136" t="s">
        <v>1102</v>
      </c>
      <c r="D132" s="137" t="s">
        <v>944</v>
      </c>
      <c r="E132" s="137" t="s">
        <v>944</v>
      </c>
      <c r="F132" s="137"/>
      <c r="G132" s="136" t="s">
        <v>198</v>
      </c>
      <c r="H132" s="26" t="s">
        <v>126</v>
      </c>
      <c r="I132" s="26" t="s">
        <v>127</v>
      </c>
      <c r="J132" s="26" t="s">
        <v>199</v>
      </c>
      <c r="K132" s="26" t="s">
        <v>119</v>
      </c>
      <c r="L132" s="26" t="s">
        <v>1036</v>
      </c>
      <c r="M132" s="26" t="s">
        <v>1059</v>
      </c>
      <c r="N132" s="54"/>
    </row>
    <row r="133" spans="1:14" ht="25.35" customHeight="1">
      <c r="A133" s="135"/>
      <c r="B133" s="136"/>
      <c r="C133" s="136"/>
      <c r="D133" s="137"/>
      <c r="E133" s="137"/>
      <c r="F133" s="137"/>
      <c r="G133" s="136"/>
      <c r="H133" s="26" t="s">
        <v>121</v>
      </c>
      <c r="I133" s="26" t="s">
        <v>125</v>
      </c>
      <c r="J133" s="26" t="s">
        <v>185</v>
      </c>
      <c r="K133" s="26" t="s">
        <v>124</v>
      </c>
      <c r="L133" s="26" t="s">
        <v>1036</v>
      </c>
      <c r="M133" s="26" t="s">
        <v>1059</v>
      </c>
      <c r="N133" s="54"/>
    </row>
    <row r="134" spans="1:14" ht="25.35" customHeight="1">
      <c r="A134" s="135"/>
      <c r="B134" s="136"/>
      <c r="C134" s="136"/>
      <c r="D134" s="137"/>
      <c r="E134" s="137"/>
      <c r="F134" s="137"/>
      <c r="G134" s="136"/>
      <c r="H134" s="26" t="s">
        <v>121</v>
      </c>
      <c r="I134" s="26" t="s">
        <v>122</v>
      </c>
      <c r="J134" s="26" t="s">
        <v>185</v>
      </c>
      <c r="K134" s="26" t="s">
        <v>124</v>
      </c>
      <c r="L134" s="26" t="s">
        <v>1110</v>
      </c>
      <c r="M134" s="26" t="s">
        <v>1059</v>
      </c>
      <c r="N134" s="54"/>
    </row>
    <row r="135" spans="1:14" ht="37.9" customHeight="1">
      <c r="A135" s="135"/>
      <c r="B135" s="136"/>
      <c r="C135" s="136"/>
      <c r="D135" s="137"/>
      <c r="E135" s="137"/>
      <c r="F135" s="137"/>
      <c r="G135" s="136"/>
      <c r="H135" s="26" t="s">
        <v>116</v>
      </c>
      <c r="I135" s="26" t="s">
        <v>120</v>
      </c>
      <c r="J135" s="26" t="s">
        <v>200</v>
      </c>
      <c r="K135" s="26" t="s">
        <v>119</v>
      </c>
      <c r="L135" s="26" t="s">
        <v>1036</v>
      </c>
      <c r="M135" s="26" t="s">
        <v>1059</v>
      </c>
      <c r="N135" s="54"/>
    </row>
    <row r="136" spans="1:14" ht="25.35" customHeight="1">
      <c r="A136" s="135"/>
      <c r="B136" s="136"/>
      <c r="C136" s="136"/>
      <c r="D136" s="137"/>
      <c r="E136" s="137"/>
      <c r="F136" s="137"/>
      <c r="G136" s="136"/>
      <c r="H136" s="26" t="s">
        <v>116</v>
      </c>
      <c r="I136" s="26" t="s">
        <v>117</v>
      </c>
      <c r="J136" s="26" t="s">
        <v>201</v>
      </c>
      <c r="K136" s="26" t="s">
        <v>124</v>
      </c>
      <c r="L136" s="26" t="s">
        <v>1110</v>
      </c>
      <c r="M136" s="26" t="s">
        <v>1059</v>
      </c>
      <c r="N136" s="54"/>
    </row>
    <row r="137" spans="1:14" ht="25.35" customHeight="1">
      <c r="A137" s="135"/>
      <c r="B137" s="136"/>
      <c r="C137" s="136"/>
      <c r="D137" s="137"/>
      <c r="E137" s="137"/>
      <c r="F137" s="137"/>
      <c r="G137" s="136"/>
      <c r="H137" s="26" t="s">
        <v>116</v>
      </c>
      <c r="I137" s="26" t="s">
        <v>118</v>
      </c>
      <c r="J137" s="26" t="s">
        <v>202</v>
      </c>
      <c r="K137" s="26" t="s">
        <v>124</v>
      </c>
      <c r="L137" s="26" t="s">
        <v>1036</v>
      </c>
      <c r="M137" s="26" t="s">
        <v>1059</v>
      </c>
      <c r="N137" s="54"/>
    </row>
    <row r="138" spans="1:14" ht="25.35" customHeight="1">
      <c r="A138" s="135"/>
      <c r="B138" s="136"/>
      <c r="C138" s="136"/>
      <c r="D138" s="137"/>
      <c r="E138" s="137"/>
      <c r="F138" s="137"/>
      <c r="G138" s="136"/>
      <c r="H138" s="26" t="s">
        <v>112</v>
      </c>
      <c r="I138" s="26" t="s">
        <v>113</v>
      </c>
      <c r="J138" s="26" t="s">
        <v>189</v>
      </c>
      <c r="K138" s="26" t="s">
        <v>119</v>
      </c>
      <c r="L138" s="26" t="s">
        <v>1036</v>
      </c>
      <c r="M138" s="26" t="s">
        <v>1038</v>
      </c>
      <c r="N138" s="54"/>
    </row>
    <row r="139" spans="1:14" ht="25.35" customHeight="1">
      <c r="A139" s="135"/>
      <c r="B139" s="136"/>
      <c r="C139" s="136" t="s">
        <v>1104</v>
      </c>
      <c r="D139" s="137" t="s">
        <v>945</v>
      </c>
      <c r="E139" s="137" t="s">
        <v>945</v>
      </c>
      <c r="F139" s="137"/>
      <c r="G139" s="136" t="s">
        <v>203</v>
      </c>
      <c r="H139" s="26" t="s">
        <v>129</v>
      </c>
      <c r="I139" s="26" t="s">
        <v>130</v>
      </c>
      <c r="J139" s="26" t="s">
        <v>197</v>
      </c>
      <c r="K139" s="26" t="s">
        <v>145</v>
      </c>
      <c r="L139" s="26" t="s">
        <v>1036</v>
      </c>
      <c r="M139" s="26" t="s">
        <v>1038</v>
      </c>
      <c r="N139" s="54"/>
    </row>
    <row r="140" spans="1:14" ht="25.35" customHeight="1">
      <c r="A140" s="135"/>
      <c r="B140" s="136"/>
      <c r="C140" s="136"/>
      <c r="D140" s="137"/>
      <c r="E140" s="137"/>
      <c r="F140" s="137"/>
      <c r="G140" s="136"/>
      <c r="H140" s="26" t="s">
        <v>132</v>
      </c>
      <c r="I140" s="26" t="s">
        <v>133</v>
      </c>
      <c r="J140" s="26" t="s">
        <v>196</v>
      </c>
      <c r="K140" s="26" t="s">
        <v>134</v>
      </c>
      <c r="L140" s="26" t="s">
        <v>1036</v>
      </c>
      <c r="M140" s="26" t="s">
        <v>1059</v>
      </c>
      <c r="N140" s="54"/>
    </row>
    <row r="141" spans="1:14" ht="25.35" customHeight="1">
      <c r="A141" s="135"/>
      <c r="B141" s="136"/>
      <c r="C141" s="136"/>
      <c r="D141" s="137"/>
      <c r="E141" s="137"/>
      <c r="F141" s="137"/>
      <c r="G141" s="136"/>
      <c r="H141" s="26" t="s">
        <v>132</v>
      </c>
      <c r="I141" s="26" t="s">
        <v>135</v>
      </c>
      <c r="J141" s="26" t="s">
        <v>204</v>
      </c>
      <c r="K141" s="26" t="s">
        <v>134</v>
      </c>
      <c r="L141" s="26" t="s">
        <v>1110</v>
      </c>
      <c r="M141" s="26" t="s">
        <v>1059</v>
      </c>
      <c r="N141" s="54"/>
    </row>
    <row r="142" spans="1:14" ht="37.9" customHeight="1">
      <c r="A142" s="135"/>
      <c r="B142" s="136"/>
      <c r="C142" s="136"/>
      <c r="D142" s="137"/>
      <c r="E142" s="137"/>
      <c r="F142" s="137"/>
      <c r="G142" s="136"/>
      <c r="H142" s="26" t="s">
        <v>132</v>
      </c>
      <c r="I142" s="26" t="s">
        <v>136</v>
      </c>
      <c r="J142" s="26" t="s">
        <v>205</v>
      </c>
      <c r="K142" s="26" t="s">
        <v>145</v>
      </c>
      <c r="L142" s="26" t="s">
        <v>1036</v>
      </c>
      <c r="M142" s="26" t="s">
        <v>1059</v>
      </c>
      <c r="N142" s="54"/>
    </row>
    <row r="143" spans="1:14" ht="16.5" customHeight="1">
      <c r="A143" s="135"/>
      <c r="B143" s="136"/>
      <c r="C143" s="136"/>
      <c r="D143" s="137"/>
      <c r="E143" s="137"/>
      <c r="F143" s="137"/>
      <c r="G143" s="136"/>
      <c r="H143" s="26" t="s">
        <v>140</v>
      </c>
      <c r="I143" s="26" t="s">
        <v>141</v>
      </c>
      <c r="J143" s="26" t="s">
        <v>192</v>
      </c>
      <c r="K143" s="26" t="s">
        <v>145</v>
      </c>
      <c r="L143" s="26" t="s">
        <v>1036</v>
      </c>
      <c r="M143" s="26" t="s">
        <v>1059</v>
      </c>
      <c r="N143" s="54"/>
    </row>
    <row r="144" spans="1:14" ht="25.35" customHeight="1">
      <c r="A144" s="135"/>
      <c r="B144" s="136"/>
      <c r="C144" s="136"/>
      <c r="D144" s="137"/>
      <c r="E144" s="137"/>
      <c r="F144" s="137"/>
      <c r="G144" s="136"/>
      <c r="H144" s="26" t="s">
        <v>137</v>
      </c>
      <c r="I144" s="26" t="s">
        <v>138</v>
      </c>
      <c r="J144" s="26" t="s">
        <v>193</v>
      </c>
      <c r="K144" s="26" t="s">
        <v>134</v>
      </c>
      <c r="L144" s="26" t="s">
        <v>1110</v>
      </c>
      <c r="M144" s="26" t="s">
        <v>1059</v>
      </c>
      <c r="N144" s="54"/>
    </row>
    <row r="145" spans="1:14" ht="25.35" customHeight="1">
      <c r="A145" s="135"/>
      <c r="B145" s="136"/>
      <c r="C145" s="136"/>
      <c r="D145" s="137"/>
      <c r="E145" s="137"/>
      <c r="F145" s="137"/>
      <c r="G145" s="136"/>
      <c r="H145" s="26" t="s">
        <v>137</v>
      </c>
      <c r="I145" s="26" t="s">
        <v>139</v>
      </c>
      <c r="J145" s="26" t="s">
        <v>193</v>
      </c>
      <c r="K145" s="26" t="s">
        <v>134</v>
      </c>
      <c r="L145" s="26" t="s">
        <v>1036</v>
      </c>
      <c r="M145" s="26" t="s">
        <v>1059</v>
      </c>
      <c r="N145" s="54"/>
    </row>
    <row r="146" spans="1:14" ht="25.35" customHeight="1">
      <c r="A146" s="135"/>
      <c r="B146" s="136"/>
      <c r="C146" s="136" t="s">
        <v>1106</v>
      </c>
      <c r="D146" s="137" t="s">
        <v>824</v>
      </c>
      <c r="E146" s="137" t="s">
        <v>824</v>
      </c>
      <c r="F146" s="137"/>
      <c r="G146" s="136" t="s">
        <v>206</v>
      </c>
      <c r="H146" s="26" t="s">
        <v>121</v>
      </c>
      <c r="I146" s="26" t="s">
        <v>122</v>
      </c>
      <c r="J146" s="26" t="s">
        <v>185</v>
      </c>
      <c r="K146" s="26" t="s">
        <v>124</v>
      </c>
      <c r="L146" s="26" t="s">
        <v>1110</v>
      </c>
      <c r="M146" s="26" t="s">
        <v>1059</v>
      </c>
      <c r="N146" s="54"/>
    </row>
    <row r="147" spans="1:14" ht="25.35" customHeight="1">
      <c r="A147" s="135"/>
      <c r="B147" s="136"/>
      <c r="C147" s="136"/>
      <c r="D147" s="137"/>
      <c r="E147" s="137"/>
      <c r="F147" s="137"/>
      <c r="G147" s="136"/>
      <c r="H147" s="26" t="s">
        <v>121</v>
      </c>
      <c r="I147" s="26" t="s">
        <v>125</v>
      </c>
      <c r="J147" s="26" t="s">
        <v>185</v>
      </c>
      <c r="K147" s="26" t="s">
        <v>124</v>
      </c>
      <c r="L147" s="26" t="s">
        <v>1036</v>
      </c>
      <c r="M147" s="26" t="s">
        <v>1059</v>
      </c>
      <c r="N147" s="54"/>
    </row>
    <row r="148" spans="1:14" ht="37.9" customHeight="1">
      <c r="A148" s="135"/>
      <c r="B148" s="136"/>
      <c r="C148" s="136"/>
      <c r="D148" s="137"/>
      <c r="E148" s="137"/>
      <c r="F148" s="137"/>
      <c r="G148" s="136"/>
      <c r="H148" s="26" t="s">
        <v>116</v>
      </c>
      <c r="I148" s="26" t="s">
        <v>120</v>
      </c>
      <c r="J148" s="26" t="s">
        <v>207</v>
      </c>
      <c r="K148" s="26" t="s">
        <v>119</v>
      </c>
      <c r="L148" s="26" t="s">
        <v>1036</v>
      </c>
      <c r="M148" s="26" t="s">
        <v>1059</v>
      </c>
      <c r="N148" s="54"/>
    </row>
    <row r="149" spans="1:14" ht="25.35" customHeight="1">
      <c r="A149" s="135"/>
      <c r="B149" s="136"/>
      <c r="C149" s="136"/>
      <c r="D149" s="137"/>
      <c r="E149" s="137"/>
      <c r="F149" s="137"/>
      <c r="G149" s="136"/>
      <c r="H149" s="26" t="s">
        <v>116</v>
      </c>
      <c r="I149" s="26" t="s">
        <v>117</v>
      </c>
      <c r="J149" s="26" t="s">
        <v>208</v>
      </c>
      <c r="K149" s="26" t="s">
        <v>124</v>
      </c>
      <c r="L149" s="26" t="s">
        <v>1110</v>
      </c>
      <c r="M149" s="26" t="s">
        <v>1059</v>
      </c>
      <c r="N149" s="54"/>
    </row>
    <row r="150" spans="1:14" ht="25.35" customHeight="1">
      <c r="A150" s="135"/>
      <c r="B150" s="136"/>
      <c r="C150" s="136"/>
      <c r="D150" s="137"/>
      <c r="E150" s="137"/>
      <c r="F150" s="137"/>
      <c r="G150" s="136"/>
      <c r="H150" s="26" t="s">
        <v>116</v>
      </c>
      <c r="I150" s="26" t="s">
        <v>118</v>
      </c>
      <c r="J150" s="26" t="s">
        <v>209</v>
      </c>
      <c r="K150" s="26" t="s">
        <v>124</v>
      </c>
      <c r="L150" s="26" t="s">
        <v>1036</v>
      </c>
      <c r="M150" s="26" t="s">
        <v>1059</v>
      </c>
      <c r="N150" s="54"/>
    </row>
    <row r="151" spans="1:14" ht="16.5" customHeight="1">
      <c r="A151" s="135"/>
      <c r="B151" s="136"/>
      <c r="C151" s="136"/>
      <c r="D151" s="137"/>
      <c r="E151" s="137"/>
      <c r="F151" s="137"/>
      <c r="G151" s="136"/>
      <c r="H151" s="26" t="s">
        <v>126</v>
      </c>
      <c r="I151" s="26" t="s">
        <v>127</v>
      </c>
      <c r="J151" s="26" t="s">
        <v>210</v>
      </c>
      <c r="K151" s="26" t="s">
        <v>119</v>
      </c>
      <c r="L151" s="26" t="s">
        <v>1036</v>
      </c>
      <c r="M151" s="26" t="s">
        <v>1059</v>
      </c>
      <c r="N151" s="54"/>
    </row>
    <row r="152" spans="1:14" ht="25.35" customHeight="1">
      <c r="A152" s="135"/>
      <c r="B152" s="136"/>
      <c r="C152" s="136"/>
      <c r="D152" s="137"/>
      <c r="E152" s="137"/>
      <c r="F152" s="137"/>
      <c r="G152" s="136"/>
      <c r="H152" s="26" t="s">
        <v>112</v>
      </c>
      <c r="I152" s="26" t="s">
        <v>113</v>
      </c>
      <c r="J152" s="26" t="s">
        <v>189</v>
      </c>
      <c r="K152" s="26" t="s">
        <v>119</v>
      </c>
      <c r="L152" s="26" t="s">
        <v>1036</v>
      </c>
      <c r="M152" s="26" t="s">
        <v>1038</v>
      </c>
      <c r="N152" s="54"/>
    </row>
    <row r="153" spans="1:14" ht="16.5" customHeight="1">
      <c r="A153" s="135"/>
      <c r="B153" s="136" t="s">
        <v>1111</v>
      </c>
      <c r="C153" s="136" t="s">
        <v>1095</v>
      </c>
      <c r="D153" s="137" t="s">
        <v>984</v>
      </c>
      <c r="E153" s="137" t="s">
        <v>984</v>
      </c>
      <c r="F153" s="137"/>
      <c r="G153" s="136" t="s">
        <v>211</v>
      </c>
      <c r="H153" s="26" t="s">
        <v>132</v>
      </c>
      <c r="I153" s="26" t="s">
        <v>136</v>
      </c>
      <c r="J153" s="26" t="s">
        <v>212</v>
      </c>
      <c r="K153" s="26" t="s">
        <v>145</v>
      </c>
      <c r="L153" s="26" t="s">
        <v>1034</v>
      </c>
      <c r="M153" s="26" t="s">
        <v>1038</v>
      </c>
      <c r="N153" s="54"/>
    </row>
    <row r="154" spans="1:14" ht="16.5" customHeight="1">
      <c r="A154" s="135"/>
      <c r="B154" s="136"/>
      <c r="C154" s="136"/>
      <c r="D154" s="137"/>
      <c r="E154" s="137"/>
      <c r="F154" s="137"/>
      <c r="G154" s="136"/>
      <c r="H154" s="26" t="s">
        <v>132</v>
      </c>
      <c r="I154" s="26" t="s">
        <v>135</v>
      </c>
      <c r="J154" s="26" t="s">
        <v>213</v>
      </c>
      <c r="K154" s="26" t="s">
        <v>134</v>
      </c>
      <c r="L154" s="26" t="s">
        <v>1112</v>
      </c>
      <c r="M154" s="26"/>
      <c r="N154" s="54"/>
    </row>
    <row r="155" spans="1:14" ht="16.5" customHeight="1">
      <c r="A155" s="135"/>
      <c r="B155" s="136"/>
      <c r="C155" s="136"/>
      <c r="D155" s="137"/>
      <c r="E155" s="137"/>
      <c r="F155" s="137"/>
      <c r="G155" s="136"/>
      <c r="H155" s="26" t="s">
        <v>137</v>
      </c>
      <c r="I155" s="26" t="s">
        <v>139</v>
      </c>
      <c r="J155" s="26" t="s">
        <v>214</v>
      </c>
      <c r="K155" s="26" t="s">
        <v>134</v>
      </c>
      <c r="L155" s="26" t="s">
        <v>1113</v>
      </c>
      <c r="M155" s="26"/>
      <c r="N155" s="54"/>
    </row>
    <row r="156" spans="1:14" ht="25.35" customHeight="1">
      <c r="A156" s="135"/>
      <c r="B156" s="136"/>
      <c r="C156" s="136"/>
      <c r="D156" s="137"/>
      <c r="E156" s="137"/>
      <c r="F156" s="137"/>
      <c r="G156" s="136"/>
      <c r="H156" s="26" t="s">
        <v>129</v>
      </c>
      <c r="I156" s="26" t="s">
        <v>130</v>
      </c>
      <c r="J156" s="26" t="s">
        <v>215</v>
      </c>
      <c r="K156" s="26" t="s">
        <v>131</v>
      </c>
      <c r="L156" s="26" t="s">
        <v>1048</v>
      </c>
      <c r="M156" s="26" t="s">
        <v>1033</v>
      </c>
      <c r="N156" s="54"/>
    </row>
    <row r="157" spans="1:14" ht="16.5" customHeight="1">
      <c r="A157" s="135"/>
      <c r="B157" s="136"/>
      <c r="C157" s="136" t="s">
        <v>1099</v>
      </c>
      <c r="D157" s="137" t="s">
        <v>946</v>
      </c>
      <c r="E157" s="137" t="s">
        <v>946</v>
      </c>
      <c r="F157" s="137"/>
      <c r="G157" s="136" t="s">
        <v>216</v>
      </c>
      <c r="H157" s="26" t="s">
        <v>126</v>
      </c>
      <c r="I157" s="26" t="s">
        <v>127</v>
      </c>
      <c r="J157" s="26" t="s">
        <v>217</v>
      </c>
      <c r="K157" s="26" t="s">
        <v>119</v>
      </c>
      <c r="L157" s="26" t="s">
        <v>1114</v>
      </c>
      <c r="M157" s="26" t="s">
        <v>1073</v>
      </c>
      <c r="N157" s="54"/>
    </row>
    <row r="158" spans="1:14" ht="25.35" customHeight="1">
      <c r="A158" s="135"/>
      <c r="B158" s="136"/>
      <c r="C158" s="136"/>
      <c r="D158" s="137"/>
      <c r="E158" s="137"/>
      <c r="F158" s="137"/>
      <c r="G158" s="136"/>
      <c r="H158" s="26" t="s">
        <v>112</v>
      </c>
      <c r="I158" s="26" t="s">
        <v>113</v>
      </c>
      <c r="J158" s="26" t="s">
        <v>218</v>
      </c>
      <c r="K158" s="26" t="s">
        <v>115</v>
      </c>
      <c r="L158" s="26" t="s">
        <v>1048</v>
      </c>
      <c r="M158" s="26" t="s">
        <v>1033</v>
      </c>
      <c r="N158" s="54"/>
    </row>
    <row r="159" spans="1:14" ht="25.35" customHeight="1">
      <c r="A159" s="135"/>
      <c r="B159" s="136"/>
      <c r="C159" s="136"/>
      <c r="D159" s="137"/>
      <c r="E159" s="137"/>
      <c r="F159" s="137"/>
      <c r="G159" s="136"/>
      <c r="H159" s="26" t="s">
        <v>116</v>
      </c>
      <c r="I159" s="26" t="s">
        <v>118</v>
      </c>
      <c r="J159" s="26" t="s">
        <v>219</v>
      </c>
      <c r="K159" s="26" t="s">
        <v>124</v>
      </c>
      <c r="L159" s="26" t="s">
        <v>1115</v>
      </c>
      <c r="M159" s="26"/>
      <c r="N159" s="54"/>
    </row>
    <row r="160" spans="1:14" ht="16.5" customHeight="1">
      <c r="A160" s="135"/>
      <c r="B160" s="136"/>
      <c r="C160" s="136"/>
      <c r="D160" s="137"/>
      <c r="E160" s="137"/>
      <c r="F160" s="137"/>
      <c r="G160" s="136"/>
      <c r="H160" s="26" t="s">
        <v>116</v>
      </c>
      <c r="I160" s="26" t="s">
        <v>120</v>
      </c>
      <c r="J160" s="26" t="s">
        <v>220</v>
      </c>
      <c r="K160" s="26" t="s">
        <v>119</v>
      </c>
      <c r="L160" s="26" t="s">
        <v>1072</v>
      </c>
      <c r="M160" s="26" t="s">
        <v>1043</v>
      </c>
      <c r="N160" s="54"/>
    </row>
    <row r="161" spans="1:14" ht="25.35" customHeight="1">
      <c r="A161" s="135"/>
      <c r="B161" s="136"/>
      <c r="C161" s="136"/>
      <c r="D161" s="137"/>
      <c r="E161" s="137"/>
      <c r="F161" s="137"/>
      <c r="G161" s="136"/>
      <c r="H161" s="26" t="s">
        <v>116</v>
      </c>
      <c r="I161" s="26" t="s">
        <v>117</v>
      </c>
      <c r="J161" s="26" t="s">
        <v>221</v>
      </c>
      <c r="K161" s="26" t="s">
        <v>124</v>
      </c>
      <c r="L161" s="26" t="s">
        <v>1116</v>
      </c>
      <c r="M161" s="26"/>
      <c r="N161" s="54"/>
    </row>
    <row r="162" spans="1:14" ht="25.35" customHeight="1">
      <c r="A162" s="135"/>
      <c r="B162" s="136"/>
      <c r="C162" s="136"/>
      <c r="D162" s="137"/>
      <c r="E162" s="137"/>
      <c r="F162" s="137"/>
      <c r="G162" s="136"/>
      <c r="H162" s="26" t="s">
        <v>121</v>
      </c>
      <c r="I162" s="26" t="s">
        <v>125</v>
      </c>
      <c r="J162" s="26" t="s">
        <v>222</v>
      </c>
      <c r="K162" s="26" t="s">
        <v>124</v>
      </c>
      <c r="L162" s="26" t="s">
        <v>1117</v>
      </c>
      <c r="M162" s="26"/>
      <c r="N162" s="54"/>
    </row>
    <row r="163" spans="1:14" ht="25.35" customHeight="1">
      <c r="A163" s="135"/>
      <c r="B163" s="136"/>
      <c r="C163" s="136" t="s">
        <v>1102</v>
      </c>
      <c r="D163" s="137" t="s">
        <v>947</v>
      </c>
      <c r="E163" s="137" t="s">
        <v>947</v>
      </c>
      <c r="F163" s="137"/>
      <c r="G163" s="136" t="s">
        <v>223</v>
      </c>
      <c r="H163" s="26" t="s">
        <v>137</v>
      </c>
      <c r="I163" s="26" t="s">
        <v>139</v>
      </c>
      <c r="J163" s="26" t="s">
        <v>224</v>
      </c>
      <c r="K163" s="26" t="s">
        <v>134</v>
      </c>
      <c r="L163" s="26" t="s">
        <v>1117</v>
      </c>
      <c r="M163" s="26"/>
      <c r="N163" s="54"/>
    </row>
    <row r="164" spans="1:14" ht="16.5" customHeight="1">
      <c r="A164" s="135"/>
      <c r="B164" s="136"/>
      <c r="C164" s="136"/>
      <c r="D164" s="137"/>
      <c r="E164" s="137"/>
      <c r="F164" s="137"/>
      <c r="G164" s="136"/>
      <c r="H164" s="26" t="s">
        <v>132</v>
      </c>
      <c r="I164" s="26" t="s">
        <v>135</v>
      </c>
      <c r="J164" s="26" t="s">
        <v>225</v>
      </c>
      <c r="K164" s="26" t="s">
        <v>134</v>
      </c>
      <c r="L164" s="26" t="s">
        <v>1118</v>
      </c>
      <c r="M164" s="26"/>
      <c r="N164" s="54"/>
    </row>
    <row r="165" spans="1:14" ht="16.5" customHeight="1">
      <c r="A165" s="135"/>
      <c r="B165" s="136"/>
      <c r="C165" s="136"/>
      <c r="D165" s="137"/>
      <c r="E165" s="137"/>
      <c r="F165" s="137"/>
      <c r="G165" s="136"/>
      <c r="H165" s="26" t="s">
        <v>132</v>
      </c>
      <c r="I165" s="26" t="s">
        <v>136</v>
      </c>
      <c r="J165" s="26" t="s">
        <v>226</v>
      </c>
      <c r="K165" s="26" t="s">
        <v>145</v>
      </c>
      <c r="L165" s="26" t="s">
        <v>1072</v>
      </c>
      <c r="M165" s="26" t="s">
        <v>1043</v>
      </c>
      <c r="N165" s="54"/>
    </row>
    <row r="166" spans="1:14" ht="25.35" customHeight="1">
      <c r="A166" s="135"/>
      <c r="B166" s="136"/>
      <c r="C166" s="136"/>
      <c r="D166" s="137"/>
      <c r="E166" s="137"/>
      <c r="F166" s="137"/>
      <c r="G166" s="136"/>
      <c r="H166" s="26" t="s">
        <v>132</v>
      </c>
      <c r="I166" s="26" t="s">
        <v>133</v>
      </c>
      <c r="J166" s="26" t="s">
        <v>196</v>
      </c>
      <c r="K166" s="26" t="s">
        <v>134</v>
      </c>
      <c r="L166" s="26" t="s">
        <v>1115</v>
      </c>
      <c r="M166" s="26"/>
      <c r="N166" s="54"/>
    </row>
    <row r="167" spans="1:14" ht="16.5" customHeight="1">
      <c r="A167" s="135"/>
      <c r="B167" s="136"/>
      <c r="C167" s="136"/>
      <c r="D167" s="137"/>
      <c r="E167" s="137"/>
      <c r="F167" s="137"/>
      <c r="G167" s="136"/>
      <c r="H167" s="26" t="s">
        <v>140</v>
      </c>
      <c r="I167" s="26" t="s">
        <v>141</v>
      </c>
      <c r="J167" s="26" t="s">
        <v>227</v>
      </c>
      <c r="K167" s="26" t="s">
        <v>145</v>
      </c>
      <c r="L167" s="26" t="s">
        <v>1119</v>
      </c>
      <c r="M167" s="26" t="s">
        <v>1073</v>
      </c>
      <c r="N167" s="54"/>
    </row>
    <row r="168" spans="1:14" ht="25.35" customHeight="1">
      <c r="A168" s="135"/>
      <c r="B168" s="136"/>
      <c r="C168" s="136"/>
      <c r="D168" s="137"/>
      <c r="E168" s="137"/>
      <c r="F168" s="137"/>
      <c r="G168" s="136"/>
      <c r="H168" s="26" t="s">
        <v>129</v>
      </c>
      <c r="I168" s="26" t="s">
        <v>130</v>
      </c>
      <c r="J168" s="26" t="s">
        <v>228</v>
      </c>
      <c r="K168" s="26" t="s">
        <v>131</v>
      </c>
      <c r="L168" s="26" t="s">
        <v>1048</v>
      </c>
      <c r="M168" s="26" t="s">
        <v>1033</v>
      </c>
      <c r="N168" s="54"/>
    </row>
    <row r="169" spans="1:14" ht="25.35" customHeight="1">
      <c r="A169" s="135"/>
      <c r="B169" s="136"/>
      <c r="C169" s="136" t="s">
        <v>1104</v>
      </c>
      <c r="D169" s="137" t="s">
        <v>948</v>
      </c>
      <c r="E169" s="137" t="s">
        <v>948</v>
      </c>
      <c r="F169" s="137"/>
      <c r="G169" s="136" t="s">
        <v>216</v>
      </c>
      <c r="H169" s="26" t="s">
        <v>116</v>
      </c>
      <c r="I169" s="26" t="s">
        <v>117</v>
      </c>
      <c r="J169" s="26" t="s">
        <v>229</v>
      </c>
      <c r="K169" s="26" t="s">
        <v>124</v>
      </c>
      <c r="L169" s="26" t="s">
        <v>1116</v>
      </c>
      <c r="M169" s="26"/>
      <c r="N169" s="54"/>
    </row>
    <row r="170" spans="1:14" ht="25.35" customHeight="1">
      <c r="A170" s="135"/>
      <c r="B170" s="136"/>
      <c r="C170" s="136"/>
      <c r="D170" s="137"/>
      <c r="E170" s="137"/>
      <c r="F170" s="137"/>
      <c r="G170" s="136"/>
      <c r="H170" s="26" t="s">
        <v>116</v>
      </c>
      <c r="I170" s="26" t="s">
        <v>118</v>
      </c>
      <c r="J170" s="26" t="s">
        <v>219</v>
      </c>
      <c r="K170" s="26" t="s">
        <v>124</v>
      </c>
      <c r="L170" s="26" t="s">
        <v>1120</v>
      </c>
      <c r="M170" s="26"/>
      <c r="N170" s="54"/>
    </row>
    <row r="171" spans="1:14" ht="16.5" customHeight="1">
      <c r="A171" s="135"/>
      <c r="B171" s="136"/>
      <c r="C171" s="136"/>
      <c r="D171" s="137"/>
      <c r="E171" s="137"/>
      <c r="F171" s="137"/>
      <c r="G171" s="136"/>
      <c r="H171" s="26" t="s">
        <v>116</v>
      </c>
      <c r="I171" s="26" t="s">
        <v>120</v>
      </c>
      <c r="J171" s="26" t="s">
        <v>220</v>
      </c>
      <c r="K171" s="26" t="s">
        <v>119</v>
      </c>
      <c r="L171" s="26" t="s">
        <v>1072</v>
      </c>
      <c r="M171" s="26" t="s">
        <v>1043</v>
      </c>
      <c r="N171" s="54"/>
    </row>
    <row r="172" spans="1:14" ht="25.35" customHeight="1">
      <c r="A172" s="135"/>
      <c r="B172" s="136"/>
      <c r="C172" s="136"/>
      <c r="D172" s="137"/>
      <c r="E172" s="137"/>
      <c r="F172" s="137"/>
      <c r="G172" s="136"/>
      <c r="H172" s="26" t="s">
        <v>112</v>
      </c>
      <c r="I172" s="26" t="s">
        <v>113</v>
      </c>
      <c r="J172" s="26" t="s">
        <v>218</v>
      </c>
      <c r="K172" s="26" t="s">
        <v>115</v>
      </c>
      <c r="L172" s="26" t="s">
        <v>1048</v>
      </c>
      <c r="M172" s="26" t="s">
        <v>1033</v>
      </c>
      <c r="N172" s="54"/>
    </row>
    <row r="173" spans="1:14" ht="16.5" customHeight="1">
      <c r="A173" s="135"/>
      <c r="B173" s="136"/>
      <c r="C173" s="136"/>
      <c r="D173" s="137"/>
      <c r="E173" s="137"/>
      <c r="F173" s="137"/>
      <c r="G173" s="136"/>
      <c r="H173" s="26" t="s">
        <v>126</v>
      </c>
      <c r="I173" s="26" t="s">
        <v>127</v>
      </c>
      <c r="J173" s="26" t="s">
        <v>230</v>
      </c>
      <c r="K173" s="26" t="s">
        <v>119</v>
      </c>
      <c r="L173" s="26" t="s">
        <v>1121</v>
      </c>
      <c r="M173" s="26" t="s">
        <v>1073</v>
      </c>
      <c r="N173" s="54"/>
    </row>
    <row r="174" spans="1:14" ht="25.35" customHeight="1">
      <c r="A174" s="135"/>
      <c r="B174" s="136"/>
      <c r="C174" s="136"/>
      <c r="D174" s="137"/>
      <c r="E174" s="137"/>
      <c r="F174" s="137"/>
      <c r="G174" s="136"/>
      <c r="H174" s="26" t="s">
        <v>121</v>
      </c>
      <c r="I174" s="26" t="s">
        <v>125</v>
      </c>
      <c r="J174" s="26" t="s">
        <v>222</v>
      </c>
      <c r="K174" s="26" t="s">
        <v>124</v>
      </c>
      <c r="L174" s="26" t="s">
        <v>1117</v>
      </c>
      <c r="M174" s="26"/>
      <c r="N174" s="54"/>
    </row>
    <row r="175" spans="1:14" ht="27.95" customHeight="1">
      <c r="A175" s="135"/>
      <c r="B175" s="136"/>
      <c r="C175" s="136" t="s">
        <v>1376</v>
      </c>
      <c r="D175" s="137" t="s">
        <v>949</v>
      </c>
      <c r="E175" s="137" t="s">
        <v>949</v>
      </c>
      <c r="F175" s="137"/>
      <c r="G175" s="136" t="s">
        <v>231</v>
      </c>
      <c r="H175" s="26" t="s">
        <v>140</v>
      </c>
      <c r="I175" s="26" t="s">
        <v>141</v>
      </c>
      <c r="J175" s="26" t="s">
        <v>232</v>
      </c>
      <c r="K175" s="26" t="s">
        <v>145</v>
      </c>
      <c r="L175" s="26" t="s">
        <v>1122</v>
      </c>
      <c r="M175" s="26" t="s">
        <v>1059</v>
      </c>
      <c r="N175" s="54"/>
    </row>
    <row r="176" spans="1:14" ht="27.95" customHeight="1">
      <c r="A176" s="135"/>
      <c r="B176" s="136"/>
      <c r="C176" s="136"/>
      <c r="D176" s="137"/>
      <c r="E176" s="137"/>
      <c r="F176" s="137"/>
      <c r="G176" s="136"/>
      <c r="H176" s="26" t="s">
        <v>140</v>
      </c>
      <c r="I176" s="26" t="s">
        <v>141</v>
      </c>
      <c r="J176" s="26" t="s">
        <v>233</v>
      </c>
      <c r="K176" s="26" t="s">
        <v>145</v>
      </c>
      <c r="L176" s="26" t="s">
        <v>1123</v>
      </c>
      <c r="M176" s="26" t="s">
        <v>1059</v>
      </c>
      <c r="N176" s="54"/>
    </row>
    <row r="177" spans="1:14" ht="27.95" customHeight="1">
      <c r="A177" s="135"/>
      <c r="B177" s="136"/>
      <c r="C177" s="136"/>
      <c r="D177" s="137"/>
      <c r="E177" s="137"/>
      <c r="F177" s="137"/>
      <c r="G177" s="136"/>
      <c r="H177" s="26" t="s">
        <v>132</v>
      </c>
      <c r="I177" s="26" t="s">
        <v>136</v>
      </c>
      <c r="J177" s="26" t="s">
        <v>234</v>
      </c>
      <c r="K177" s="26" t="s">
        <v>131</v>
      </c>
      <c r="L177" s="26" t="s">
        <v>1124</v>
      </c>
      <c r="M177" s="26" t="s">
        <v>1038</v>
      </c>
      <c r="N177" s="54"/>
    </row>
    <row r="178" spans="1:14" ht="27.95" customHeight="1">
      <c r="A178" s="135"/>
      <c r="B178" s="136"/>
      <c r="C178" s="136"/>
      <c r="D178" s="137"/>
      <c r="E178" s="137"/>
      <c r="F178" s="137"/>
      <c r="G178" s="136"/>
      <c r="H178" s="26" t="s">
        <v>132</v>
      </c>
      <c r="I178" s="26" t="s">
        <v>136</v>
      </c>
      <c r="J178" s="79" t="s">
        <v>1377</v>
      </c>
      <c r="K178" s="26" t="s">
        <v>131</v>
      </c>
      <c r="L178" s="26" t="s">
        <v>1055</v>
      </c>
      <c r="M178" s="26" t="s">
        <v>1038</v>
      </c>
      <c r="N178" s="54"/>
    </row>
    <row r="179" spans="1:14" ht="27.95" customHeight="1">
      <c r="A179" s="135"/>
      <c r="B179" s="136"/>
      <c r="C179" s="136"/>
      <c r="D179" s="137"/>
      <c r="E179" s="137"/>
      <c r="F179" s="137"/>
      <c r="G179" s="136"/>
      <c r="H179" s="26" t="s">
        <v>129</v>
      </c>
      <c r="I179" s="26" t="s">
        <v>130</v>
      </c>
      <c r="J179" s="26" t="s">
        <v>235</v>
      </c>
      <c r="K179" s="26" t="s">
        <v>131</v>
      </c>
      <c r="L179" s="26" t="s">
        <v>1125</v>
      </c>
      <c r="M179" s="26" t="s">
        <v>1033</v>
      </c>
      <c r="N179" s="54"/>
    </row>
    <row r="180" spans="1:14" ht="27.95" customHeight="1">
      <c r="A180" s="135"/>
      <c r="B180" s="136"/>
      <c r="C180" s="136"/>
      <c r="D180" s="137"/>
      <c r="E180" s="137"/>
      <c r="F180" s="137"/>
      <c r="G180" s="136"/>
      <c r="H180" s="26" t="s">
        <v>137</v>
      </c>
      <c r="I180" s="26" t="s">
        <v>138</v>
      </c>
      <c r="J180" s="26" t="s">
        <v>236</v>
      </c>
      <c r="K180" s="26" t="s">
        <v>134</v>
      </c>
      <c r="L180" s="26" t="s">
        <v>1045</v>
      </c>
      <c r="M180" s="26"/>
      <c r="N180" s="54"/>
    </row>
    <row r="181" spans="1:14" ht="42" customHeight="1">
      <c r="A181" s="135"/>
      <c r="B181" s="136"/>
      <c r="C181" s="136" t="s">
        <v>1126</v>
      </c>
      <c r="D181" s="137" t="s">
        <v>950</v>
      </c>
      <c r="E181" s="137" t="s">
        <v>950</v>
      </c>
      <c r="F181" s="137"/>
      <c r="G181" s="136" t="s">
        <v>237</v>
      </c>
      <c r="H181" s="26" t="s">
        <v>121</v>
      </c>
      <c r="I181" s="26" t="s">
        <v>238</v>
      </c>
      <c r="J181" s="26" t="s">
        <v>239</v>
      </c>
      <c r="K181" s="26" t="s">
        <v>115</v>
      </c>
      <c r="L181" s="26" t="s">
        <v>1078</v>
      </c>
      <c r="M181" s="26" t="s">
        <v>1033</v>
      </c>
      <c r="N181" s="54"/>
    </row>
    <row r="182" spans="1:14" ht="42" customHeight="1">
      <c r="A182" s="135"/>
      <c r="B182" s="136"/>
      <c r="C182" s="136"/>
      <c r="D182" s="137"/>
      <c r="E182" s="137"/>
      <c r="F182" s="137"/>
      <c r="G182" s="136"/>
      <c r="H182" s="26" t="s">
        <v>126</v>
      </c>
      <c r="I182" s="26" t="s">
        <v>127</v>
      </c>
      <c r="J182" s="26" t="s">
        <v>240</v>
      </c>
      <c r="K182" s="26" t="s">
        <v>115</v>
      </c>
      <c r="L182" s="26" t="s">
        <v>1127</v>
      </c>
      <c r="M182" s="26" t="s">
        <v>1056</v>
      </c>
      <c r="N182" s="54"/>
    </row>
    <row r="183" spans="1:14" ht="42" customHeight="1">
      <c r="A183" s="135"/>
      <c r="B183" s="136"/>
      <c r="C183" s="136"/>
      <c r="D183" s="137"/>
      <c r="E183" s="137"/>
      <c r="F183" s="137"/>
      <c r="G183" s="136"/>
      <c r="H183" s="26" t="s">
        <v>116</v>
      </c>
      <c r="I183" s="26" t="s">
        <v>120</v>
      </c>
      <c r="J183" s="26" t="s">
        <v>241</v>
      </c>
      <c r="K183" s="26" t="s">
        <v>115</v>
      </c>
      <c r="L183" s="26" t="s">
        <v>1128</v>
      </c>
      <c r="M183" s="26" t="s">
        <v>1129</v>
      </c>
      <c r="N183" s="54"/>
    </row>
    <row r="184" spans="1:14" ht="42" customHeight="1">
      <c r="A184" s="135"/>
      <c r="B184" s="136"/>
      <c r="C184" s="136"/>
      <c r="D184" s="137"/>
      <c r="E184" s="137"/>
      <c r="F184" s="137"/>
      <c r="G184" s="136"/>
      <c r="H184" s="26" t="s">
        <v>112</v>
      </c>
      <c r="I184" s="26" t="s">
        <v>113</v>
      </c>
      <c r="J184" s="26" t="s">
        <v>144</v>
      </c>
      <c r="K184" s="26" t="s">
        <v>115</v>
      </c>
      <c r="L184" s="26" t="s">
        <v>1032</v>
      </c>
      <c r="M184" s="26" t="s">
        <v>1033</v>
      </c>
      <c r="N184" s="54"/>
    </row>
    <row r="185" spans="1:14" ht="69.95" customHeight="1">
      <c r="A185" s="135"/>
      <c r="B185" s="136"/>
      <c r="C185" s="136" t="s">
        <v>1130</v>
      </c>
      <c r="D185" s="137" t="s">
        <v>835</v>
      </c>
      <c r="E185" s="137" t="s">
        <v>835</v>
      </c>
      <c r="F185" s="137"/>
      <c r="G185" s="136" t="s">
        <v>242</v>
      </c>
      <c r="H185" s="26" t="s">
        <v>129</v>
      </c>
      <c r="I185" s="26" t="s">
        <v>130</v>
      </c>
      <c r="J185" s="26" t="s">
        <v>243</v>
      </c>
      <c r="K185" s="26" t="s">
        <v>131</v>
      </c>
      <c r="L185" s="26" t="s">
        <v>1131</v>
      </c>
      <c r="M185" s="26" t="s">
        <v>1033</v>
      </c>
      <c r="N185" s="54"/>
    </row>
    <row r="186" spans="1:14" ht="69.95" customHeight="1">
      <c r="A186" s="135"/>
      <c r="B186" s="136"/>
      <c r="C186" s="136"/>
      <c r="D186" s="137"/>
      <c r="E186" s="137"/>
      <c r="F186" s="137"/>
      <c r="G186" s="136"/>
      <c r="H186" s="26" t="s">
        <v>137</v>
      </c>
      <c r="I186" s="26" t="s">
        <v>138</v>
      </c>
      <c r="J186" s="26" t="s">
        <v>244</v>
      </c>
      <c r="K186" s="26" t="s">
        <v>134</v>
      </c>
      <c r="L186" s="26" t="s">
        <v>1132</v>
      </c>
      <c r="M186" s="26"/>
      <c r="N186" s="54"/>
    </row>
    <row r="187" spans="1:14" ht="69.95" customHeight="1">
      <c r="A187" s="135"/>
      <c r="B187" s="136"/>
      <c r="C187" s="136"/>
      <c r="D187" s="137"/>
      <c r="E187" s="137"/>
      <c r="F187" s="137"/>
      <c r="G187" s="136"/>
      <c r="H187" s="26" t="s">
        <v>137</v>
      </c>
      <c r="I187" s="26" t="s">
        <v>139</v>
      </c>
      <c r="J187" s="26" t="s">
        <v>245</v>
      </c>
      <c r="K187" s="26" t="s">
        <v>134</v>
      </c>
      <c r="L187" s="26" t="s">
        <v>1133</v>
      </c>
      <c r="M187" s="26"/>
      <c r="N187" s="54"/>
    </row>
    <row r="188" spans="1:14" ht="69.95" customHeight="1">
      <c r="A188" s="135"/>
      <c r="B188" s="136"/>
      <c r="C188" s="136"/>
      <c r="D188" s="137"/>
      <c r="E188" s="137"/>
      <c r="F188" s="137"/>
      <c r="G188" s="136"/>
      <c r="H188" s="26" t="s">
        <v>132</v>
      </c>
      <c r="I188" s="26" t="s">
        <v>136</v>
      </c>
      <c r="J188" s="26" t="s">
        <v>246</v>
      </c>
      <c r="K188" s="26" t="s">
        <v>131</v>
      </c>
      <c r="L188" s="26" t="s">
        <v>1134</v>
      </c>
      <c r="M188" s="26" t="s">
        <v>1135</v>
      </c>
      <c r="N188" s="54"/>
    </row>
    <row r="189" spans="1:14" ht="69.95" customHeight="1">
      <c r="A189" s="135"/>
      <c r="B189" s="136"/>
      <c r="C189" s="136"/>
      <c r="D189" s="137"/>
      <c r="E189" s="137"/>
      <c r="F189" s="137"/>
      <c r="G189" s="136"/>
      <c r="H189" s="26" t="s">
        <v>132</v>
      </c>
      <c r="I189" s="26" t="s">
        <v>133</v>
      </c>
      <c r="J189" s="26" t="s">
        <v>247</v>
      </c>
      <c r="K189" s="26" t="s">
        <v>131</v>
      </c>
      <c r="L189" s="26" t="s">
        <v>1048</v>
      </c>
      <c r="M189" s="26" t="s">
        <v>1033</v>
      </c>
      <c r="N189" s="54"/>
    </row>
    <row r="190" spans="1:14" ht="18.95" customHeight="1">
      <c r="A190" s="135"/>
      <c r="B190" s="136" t="s">
        <v>1136</v>
      </c>
      <c r="C190" s="136" t="s">
        <v>1099</v>
      </c>
      <c r="D190" s="137" t="s">
        <v>952</v>
      </c>
      <c r="E190" s="137" t="s">
        <v>952</v>
      </c>
      <c r="F190" s="137"/>
      <c r="G190" s="136" t="s">
        <v>248</v>
      </c>
      <c r="H190" s="26" t="s">
        <v>116</v>
      </c>
      <c r="I190" s="26" t="s">
        <v>120</v>
      </c>
      <c r="J190" s="26" t="s">
        <v>249</v>
      </c>
      <c r="K190" s="26" t="s">
        <v>119</v>
      </c>
      <c r="L190" s="26" t="s">
        <v>1082</v>
      </c>
      <c r="M190" s="26" t="s">
        <v>1097</v>
      </c>
      <c r="N190" s="54"/>
    </row>
    <row r="191" spans="1:14" ht="25.35" customHeight="1">
      <c r="A191" s="135"/>
      <c r="B191" s="136"/>
      <c r="C191" s="136"/>
      <c r="D191" s="137"/>
      <c r="E191" s="137"/>
      <c r="F191" s="137"/>
      <c r="G191" s="136"/>
      <c r="H191" s="26" t="s">
        <v>121</v>
      </c>
      <c r="I191" s="26" t="s">
        <v>125</v>
      </c>
      <c r="J191" s="26" t="s">
        <v>250</v>
      </c>
      <c r="K191" s="26" t="s">
        <v>124</v>
      </c>
      <c r="L191" s="26" t="s">
        <v>1082</v>
      </c>
      <c r="M191" s="26" t="s">
        <v>1035</v>
      </c>
      <c r="N191" s="54"/>
    </row>
    <row r="192" spans="1:14" ht="25.35" customHeight="1">
      <c r="A192" s="135"/>
      <c r="B192" s="136"/>
      <c r="C192" s="136" t="s">
        <v>1102</v>
      </c>
      <c r="D192" s="137" t="s">
        <v>953</v>
      </c>
      <c r="E192" s="137" t="s">
        <v>953</v>
      </c>
      <c r="F192" s="137"/>
      <c r="G192" s="136" t="s">
        <v>109</v>
      </c>
      <c r="H192" s="26" t="s">
        <v>137</v>
      </c>
      <c r="I192" s="26" t="s">
        <v>139</v>
      </c>
      <c r="J192" s="26" t="s">
        <v>251</v>
      </c>
      <c r="K192" s="26" t="s">
        <v>134</v>
      </c>
      <c r="L192" s="26" t="s">
        <v>1137</v>
      </c>
      <c r="M192" s="26" t="s">
        <v>1035</v>
      </c>
      <c r="N192" s="54"/>
    </row>
    <row r="193" spans="1:14" ht="18.95" customHeight="1">
      <c r="A193" s="135"/>
      <c r="B193" s="136"/>
      <c r="C193" s="136"/>
      <c r="D193" s="137"/>
      <c r="E193" s="137"/>
      <c r="F193" s="137"/>
      <c r="G193" s="136"/>
      <c r="H193" s="26" t="s">
        <v>132</v>
      </c>
      <c r="I193" s="26" t="s">
        <v>136</v>
      </c>
      <c r="J193" s="26" t="s">
        <v>252</v>
      </c>
      <c r="K193" s="26" t="s">
        <v>145</v>
      </c>
      <c r="L193" s="26" t="s">
        <v>1082</v>
      </c>
      <c r="M193" s="26" t="s">
        <v>1097</v>
      </c>
      <c r="N193" s="54"/>
    </row>
    <row r="194" spans="1:14" ht="18.95" customHeight="1">
      <c r="A194" s="135"/>
      <c r="B194" s="136"/>
      <c r="C194" s="136" t="s">
        <v>1104</v>
      </c>
      <c r="D194" s="137" t="s">
        <v>954</v>
      </c>
      <c r="E194" s="137" t="s">
        <v>954</v>
      </c>
      <c r="F194" s="137"/>
      <c r="G194" s="136" t="s">
        <v>253</v>
      </c>
      <c r="H194" s="26" t="s">
        <v>116</v>
      </c>
      <c r="I194" s="26" t="s">
        <v>120</v>
      </c>
      <c r="J194" s="26" t="s">
        <v>254</v>
      </c>
      <c r="K194" s="26" t="s">
        <v>119</v>
      </c>
      <c r="L194" s="26" t="s">
        <v>1082</v>
      </c>
      <c r="M194" s="26" t="s">
        <v>1097</v>
      </c>
      <c r="N194" s="54"/>
    </row>
    <row r="195" spans="1:14" ht="25.35" customHeight="1">
      <c r="A195" s="135"/>
      <c r="B195" s="136"/>
      <c r="C195" s="136"/>
      <c r="D195" s="137"/>
      <c r="E195" s="137"/>
      <c r="F195" s="137"/>
      <c r="G195" s="136"/>
      <c r="H195" s="26" t="s">
        <v>121</v>
      </c>
      <c r="I195" s="26" t="s">
        <v>122</v>
      </c>
      <c r="J195" s="26" t="s">
        <v>255</v>
      </c>
      <c r="K195" s="26" t="s">
        <v>124</v>
      </c>
      <c r="L195" s="26" t="s">
        <v>1082</v>
      </c>
      <c r="M195" s="26" t="s">
        <v>1035</v>
      </c>
      <c r="N195" s="54"/>
    </row>
    <row r="196" spans="1:14" ht="207" customHeight="1">
      <c r="A196" s="135"/>
      <c r="B196" s="136" t="s">
        <v>1138</v>
      </c>
      <c r="C196" s="26" t="s">
        <v>1139</v>
      </c>
      <c r="D196" s="64" t="s">
        <v>955</v>
      </c>
      <c r="E196" s="64" t="s">
        <v>955</v>
      </c>
      <c r="F196" s="64"/>
      <c r="G196" s="26" t="s">
        <v>256</v>
      </c>
      <c r="H196" s="26" t="s">
        <v>140</v>
      </c>
      <c r="I196" s="26" t="s">
        <v>141</v>
      </c>
      <c r="J196" s="26" t="s">
        <v>257</v>
      </c>
      <c r="K196" s="26" t="s">
        <v>145</v>
      </c>
      <c r="L196" s="26" t="s">
        <v>1140</v>
      </c>
      <c r="M196" s="26" t="s">
        <v>1046</v>
      </c>
      <c r="N196" s="54"/>
    </row>
    <row r="197" spans="1:14" ht="16.5" customHeight="1">
      <c r="A197" s="135"/>
      <c r="B197" s="136"/>
      <c r="C197" s="136" t="s">
        <v>1141</v>
      </c>
      <c r="D197" s="137" t="s">
        <v>955</v>
      </c>
      <c r="E197" s="137" t="s">
        <v>955</v>
      </c>
      <c r="F197" s="137"/>
      <c r="G197" s="136" t="s">
        <v>258</v>
      </c>
      <c r="H197" s="26" t="s">
        <v>126</v>
      </c>
      <c r="I197" s="26" t="s">
        <v>127</v>
      </c>
      <c r="J197" s="26" t="s">
        <v>259</v>
      </c>
      <c r="K197" s="26" t="s">
        <v>119</v>
      </c>
      <c r="L197" s="26" t="s">
        <v>1142</v>
      </c>
      <c r="M197" s="26" t="s">
        <v>1046</v>
      </c>
      <c r="N197" s="54"/>
    </row>
    <row r="198" spans="1:14" ht="16.5" customHeight="1">
      <c r="A198" s="135"/>
      <c r="B198" s="136"/>
      <c r="C198" s="136"/>
      <c r="D198" s="137"/>
      <c r="E198" s="137"/>
      <c r="F198" s="137"/>
      <c r="G198" s="136"/>
      <c r="H198" s="26" t="s">
        <v>126</v>
      </c>
      <c r="I198" s="26" t="s">
        <v>127</v>
      </c>
      <c r="J198" s="26" t="s">
        <v>260</v>
      </c>
      <c r="K198" s="26" t="s">
        <v>119</v>
      </c>
      <c r="L198" s="26" t="s">
        <v>1143</v>
      </c>
      <c r="M198" s="26" t="s">
        <v>1046</v>
      </c>
      <c r="N198" s="54"/>
    </row>
    <row r="199" spans="1:14" ht="16.5" customHeight="1">
      <c r="A199" s="135"/>
      <c r="B199" s="136"/>
      <c r="C199" s="136"/>
      <c r="D199" s="137"/>
      <c r="E199" s="137"/>
      <c r="F199" s="137"/>
      <c r="G199" s="136"/>
      <c r="H199" s="26" t="s">
        <v>126</v>
      </c>
      <c r="I199" s="26" t="s">
        <v>127</v>
      </c>
      <c r="J199" s="26" t="s">
        <v>261</v>
      </c>
      <c r="K199" s="26" t="s">
        <v>119</v>
      </c>
      <c r="L199" s="26" t="s">
        <v>1144</v>
      </c>
      <c r="M199" s="26" t="s">
        <v>1046</v>
      </c>
      <c r="N199" s="54"/>
    </row>
    <row r="200" spans="1:14" ht="77.099999999999994" customHeight="1">
      <c r="A200" s="135"/>
      <c r="B200" s="136"/>
      <c r="C200" s="136"/>
      <c r="D200" s="137"/>
      <c r="E200" s="137"/>
      <c r="F200" s="137"/>
      <c r="G200" s="136"/>
      <c r="H200" s="26" t="s">
        <v>126</v>
      </c>
      <c r="I200" s="26" t="s">
        <v>127</v>
      </c>
      <c r="J200" s="26" t="s">
        <v>262</v>
      </c>
      <c r="K200" s="26" t="s">
        <v>119</v>
      </c>
      <c r="L200" s="26" t="s">
        <v>1145</v>
      </c>
      <c r="M200" s="26" t="s">
        <v>1046</v>
      </c>
      <c r="N200" s="54"/>
    </row>
    <row r="201" spans="1:14" ht="37.9" customHeight="1">
      <c r="A201" s="135"/>
      <c r="B201" s="136"/>
      <c r="C201" s="136"/>
      <c r="D201" s="137"/>
      <c r="E201" s="137"/>
      <c r="F201" s="137"/>
      <c r="G201" s="136"/>
      <c r="H201" s="26" t="s">
        <v>112</v>
      </c>
      <c r="I201" s="26" t="s">
        <v>113</v>
      </c>
      <c r="J201" s="26" t="s">
        <v>263</v>
      </c>
      <c r="K201" s="26" t="s">
        <v>115</v>
      </c>
      <c r="L201" s="26" t="s">
        <v>1048</v>
      </c>
      <c r="M201" s="26" t="s">
        <v>1033</v>
      </c>
      <c r="N201" s="54"/>
    </row>
    <row r="202" spans="1:14" ht="16.5" customHeight="1">
      <c r="A202" s="135"/>
      <c r="B202" s="136"/>
      <c r="C202" s="136"/>
      <c r="D202" s="137"/>
      <c r="E202" s="137"/>
      <c r="F202" s="137"/>
      <c r="G202" s="136"/>
      <c r="H202" s="26" t="s">
        <v>116</v>
      </c>
      <c r="I202" s="26" t="s">
        <v>120</v>
      </c>
      <c r="J202" s="26" t="s">
        <v>261</v>
      </c>
      <c r="K202" s="26" t="s">
        <v>119</v>
      </c>
      <c r="L202" s="26" t="s">
        <v>1071</v>
      </c>
      <c r="M202" s="26" t="s">
        <v>1146</v>
      </c>
      <c r="N202" s="54"/>
    </row>
    <row r="203" spans="1:14" ht="16.5" customHeight="1">
      <c r="A203" s="135"/>
      <c r="B203" s="136"/>
      <c r="C203" s="136"/>
      <c r="D203" s="137"/>
      <c r="E203" s="137"/>
      <c r="F203" s="137"/>
      <c r="G203" s="136"/>
      <c r="H203" s="26" t="s">
        <v>116</v>
      </c>
      <c r="I203" s="26" t="s">
        <v>120</v>
      </c>
      <c r="J203" s="26" t="s">
        <v>260</v>
      </c>
      <c r="K203" s="26" t="s">
        <v>119</v>
      </c>
      <c r="L203" s="26" t="s">
        <v>1091</v>
      </c>
      <c r="M203" s="26" t="s">
        <v>1147</v>
      </c>
      <c r="N203" s="54"/>
    </row>
    <row r="204" spans="1:14" ht="16.5" customHeight="1">
      <c r="A204" s="135"/>
      <c r="B204" s="136"/>
      <c r="C204" s="136"/>
      <c r="D204" s="137"/>
      <c r="E204" s="137"/>
      <c r="F204" s="137"/>
      <c r="G204" s="136"/>
      <c r="H204" s="26" t="s">
        <v>116</v>
      </c>
      <c r="I204" s="26" t="s">
        <v>120</v>
      </c>
      <c r="J204" s="26" t="s">
        <v>259</v>
      </c>
      <c r="K204" s="26" t="s">
        <v>119</v>
      </c>
      <c r="L204" s="26" t="s">
        <v>1148</v>
      </c>
      <c r="M204" s="26" t="s">
        <v>1147</v>
      </c>
      <c r="N204" s="54"/>
    </row>
    <row r="205" spans="1:14" ht="77.099999999999994" customHeight="1">
      <c r="A205" s="135"/>
      <c r="B205" s="136"/>
      <c r="C205" s="136"/>
      <c r="D205" s="137"/>
      <c r="E205" s="137"/>
      <c r="F205" s="137"/>
      <c r="G205" s="136"/>
      <c r="H205" s="26" t="s">
        <v>116</v>
      </c>
      <c r="I205" s="26" t="s">
        <v>120</v>
      </c>
      <c r="J205" s="26" t="s">
        <v>262</v>
      </c>
      <c r="K205" s="26" t="s">
        <v>119</v>
      </c>
      <c r="L205" s="26" t="s">
        <v>1149</v>
      </c>
      <c r="M205" s="26" t="s">
        <v>1147</v>
      </c>
      <c r="N205" s="54"/>
    </row>
    <row r="206" spans="1:14" ht="16.5" customHeight="1">
      <c r="A206" s="135"/>
      <c r="B206" s="136"/>
      <c r="C206" s="136"/>
      <c r="D206" s="137"/>
      <c r="E206" s="137"/>
      <c r="F206" s="137"/>
      <c r="G206" s="136"/>
      <c r="H206" s="26" t="s">
        <v>116</v>
      </c>
      <c r="I206" s="26" t="s">
        <v>117</v>
      </c>
      <c r="J206" s="26" t="s">
        <v>264</v>
      </c>
      <c r="K206" s="26" t="s">
        <v>119</v>
      </c>
      <c r="L206" s="26" t="s">
        <v>1088</v>
      </c>
      <c r="M206" s="26" t="s">
        <v>1035</v>
      </c>
      <c r="N206" s="54"/>
    </row>
    <row r="207" spans="1:14" ht="25.35" customHeight="1">
      <c r="A207" s="135"/>
      <c r="B207" s="136"/>
      <c r="C207" s="136"/>
      <c r="D207" s="137"/>
      <c r="E207" s="137"/>
      <c r="F207" s="137"/>
      <c r="G207" s="136"/>
      <c r="H207" s="26" t="s">
        <v>121</v>
      </c>
      <c r="I207" s="26" t="s">
        <v>125</v>
      </c>
      <c r="J207" s="26" t="s">
        <v>265</v>
      </c>
      <c r="K207" s="26" t="s">
        <v>115</v>
      </c>
      <c r="L207" s="26" t="s">
        <v>1032</v>
      </c>
      <c r="M207" s="26" t="s">
        <v>1033</v>
      </c>
      <c r="N207" s="54"/>
    </row>
    <row r="208" spans="1:14" ht="37.9" customHeight="1">
      <c r="A208" s="135"/>
      <c r="B208" s="136" t="s">
        <v>1150</v>
      </c>
      <c r="C208" s="136" t="s">
        <v>1151</v>
      </c>
      <c r="D208" s="137" t="s">
        <v>985</v>
      </c>
      <c r="E208" s="137" t="s">
        <v>985</v>
      </c>
      <c r="F208" s="137"/>
      <c r="G208" s="136" t="s">
        <v>266</v>
      </c>
      <c r="H208" s="26" t="s">
        <v>132</v>
      </c>
      <c r="I208" s="26" t="s">
        <v>136</v>
      </c>
      <c r="J208" s="79" t="s">
        <v>1382</v>
      </c>
      <c r="K208" s="26" t="s">
        <v>145</v>
      </c>
      <c r="L208" s="26" t="s">
        <v>1037</v>
      </c>
      <c r="M208" s="26" t="s">
        <v>1033</v>
      </c>
      <c r="N208" s="54"/>
    </row>
    <row r="209" spans="1:14" ht="31.15" customHeight="1">
      <c r="A209" s="135"/>
      <c r="B209" s="136"/>
      <c r="C209" s="136"/>
      <c r="D209" s="137"/>
      <c r="E209" s="137"/>
      <c r="F209" s="137"/>
      <c r="G209" s="136"/>
      <c r="H209" s="26" t="s">
        <v>132</v>
      </c>
      <c r="I209" s="26" t="s">
        <v>136</v>
      </c>
      <c r="J209" s="26" t="s">
        <v>267</v>
      </c>
      <c r="K209" s="26" t="s">
        <v>142</v>
      </c>
      <c r="L209" s="26" t="s">
        <v>1082</v>
      </c>
      <c r="M209" s="26" t="s">
        <v>1152</v>
      </c>
      <c r="N209" s="54"/>
    </row>
    <row r="210" spans="1:14" ht="31.15" customHeight="1">
      <c r="A210" s="135"/>
      <c r="B210" s="136"/>
      <c r="C210" s="136"/>
      <c r="D210" s="137"/>
      <c r="E210" s="137"/>
      <c r="F210" s="137"/>
      <c r="G210" s="136"/>
      <c r="H210" s="26" t="s">
        <v>137</v>
      </c>
      <c r="I210" s="26" t="s">
        <v>139</v>
      </c>
      <c r="J210" s="26" t="s">
        <v>268</v>
      </c>
      <c r="K210" s="26" t="s">
        <v>145</v>
      </c>
      <c r="L210" s="26" t="s">
        <v>1153</v>
      </c>
      <c r="M210" s="26" t="s">
        <v>1033</v>
      </c>
      <c r="N210" s="54"/>
    </row>
    <row r="211" spans="1:14" ht="31.15" customHeight="1">
      <c r="A211" s="135"/>
      <c r="B211" s="136"/>
      <c r="C211" s="136"/>
      <c r="D211" s="137"/>
      <c r="E211" s="137"/>
      <c r="F211" s="137"/>
      <c r="G211" s="136"/>
      <c r="H211" s="26" t="s">
        <v>137</v>
      </c>
      <c r="I211" s="26" t="s">
        <v>139</v>
      </c>
      <c r="J211" s="26" t="s">
        <v>269</v>
      </c>
      <c r="K211" s="26" t="s">
        <v>131</v>
      </c>
      <c r="L211" s="26" t="s">
        <v>1032</v>
      </c>
      <c r="M211" s="26" t="s">
        <v>1033</v>
      </c>
      <c r="N211" s="54"/>
    </row>
    <row r="212" spans="1:14" ht="31.15" customHeight="1">
      <c r="A212" s="135"/>
      <c r="B212" s="136"/>
      <c r="C212" s="136"/>
      <c r="D212" s="137"/>
      <c r="E212" s="137"/>
      <c r="F212" s="137"/>
      <c r="G212" s="136"/>
      <c r="H212" s="26" t="s">
        <v>129</v>
      </c>
      <c r="I212" s="26" t="s">
        <v>130</v>
      </c>
      <c r="J212" s="26" t="s">
        <v>270</v>
      </c>
      <c r="K212" s="26" t="s">
        <v>131</v>
      </c>
      <c r="L212" s="26" t="s">
        <v>1032</v>
      </c>
      <c r="M212" s="26" t="s">
        <v>1033</v>
      </c>
      <c r="N212" s="54"/>
    </row>
    <row r="213" spans="1:14" ht="25.35" customHeight="1">
      <c r="A213" s="135"/>
      <c r="B213" s="136"/>
      <c r="C213" s="136" t="s">
        <v>1154</v>
      </c>
      <c r="D213" s="137" t="s">
        <v>956</v>
      </c>
      <c r="E213" s="137" t="s">
        <v>956</v>
      </c>
      <c r="F213" s="137"/>
      <c r="G213" s="136" t="s">
        <v>271</v>
      </c>
      <c r="H213" s="26" t="s">
        <v>121</v>
      </c>
      <c r="I213" s="26" t="s">
        <v>125</v>
      </c>
      <c r="J213" s="26" t="s">
        <v>272</v>
      </c>
      <c r="K213" s="26" t="s">
        <v>115</v>
      </c>
      <c r="L213" s="26" t="s">
        <v>1078</v>
      </c>
      <c r="M213" s="26" t="s">
        <v>1033</v>
      </c>
      <c r="N213" s="54"/>
    </row>
    <row r="214" spans="1:14" ht="25.35" customHeight="1">
      <c r="A214" s="135"/>
      <c r="B214" s="136"/>
      <c r="C214" s="136"/>
      <c r="D214" s="137"/>
      <c r="E214" s="137"/>
      <c r="F214" s="137"/>
      <c r="G214" s="136"/>
      <c r="H214" s="26" t="s">
        <v>121</v>
      </c>
      <c r="I214" s="26" t="s">
        <v>125</v>
      </c>
      <c r="J214" s="26" t="s">
        <v>273</v>
      </c>
      <c r="K214" s="26" t="s">
        <v>115</v>
      </c>
      <c r="L214" s="26" t="s">
        <v>1078</v>
      </c>
      <c r="M214" s="26" t="s">
        <v>1033</v>
      </c>
      <c r="N214" s="54"/>
    </row>
    <row r="215" spans="1:14" ht="16.5" customHeight="1">
      <c r="A215" s="135"/>
      <c r="B215" s="136"/>
      <c r="C215" s="136"/>
      <c r="D215" s="137"/>
      <c r="E215" s="137"/>
      <c r="F215" s="137"/>
      <c r="G215" s="136"/>
      <c r="H215" s="26" t="s">
        <v>116</v>
      </c>
      <c r="I215" s="26" t="s">
        <v>118</v>
      </c>
      <c r="J215" s="26" t="s">
        <v>274</v>
      </c>
      <c r="K215" s="26" t="s">
        <v>115</v>
      </c>
      <c r="L215" s="26" t="s">
        <v>1032</v>
      </c>
      <c r="M215" s="26" t="s">
        <v>1033</v>
      </c>
      <c r="N215" s="54"/>
    </row>
    <row r="216" spans="1:14" ht="25.35" customHeight="1">
      <c r="A216" s="135"/>
      <c r="B216" s="136"/>
      <c r="C216" s="136"/>
      <c r="D216" s="137"/>
      <c r="E216" s="137"/>
      <c r="F216" s="137"/>
      <c r="G216" s="136"/>
      <c r="H216" s="26" t="s">
        <v>116</v>
      </c>
      <c r="I216" s="26" t="s">
        <v>118</v>
      </c>
      <c r="J216" s="26" t="s">
        <v>275</v>
      </c>
      <c r="K216" s="26" t="s">
        <v>115</v>
      </c>
      <c r="L216" s="26" t="s">
        <v>1155</v>
      </c>
      <c r="M216" s="26" t="s">
        <v>1033</v>
      </c>
      <c r="N216" s="54"/>
    </row>
    <row r="217" spans="1:14" ht="25.35" customHeight="1">
      <c r="A217" s="135"/>
      <c r="B217" s="136"/>
      <c r="C217" s="136"/>
      <c r="D217" s="137"/>
      <c r="E217" s="137"/>
      <c r="F217" s="137"/>
      <c r="G217" s="136"/>
      <c r="H217" s="26" t="s">
        <v>116</v>
      </c>
      <c r="I217" s="26" t="s">
        <v>120</v>
      </c>
      <c r="J217" s="26" t="s">
        <v>276</v>
      </c>
      <c r="K217" s="26" t="s">
        <v>115</v>
      </c>
      <c r="L217" s="26" t="s">
        <v>1156</v>
      </c>
      <c r="M217" s="26" t="s">
        <v>1135</v>
      </c>
      <c r="N217" s="54"/>
    </row>
    <row r="218" spans="1:14" ht="25.35" customHeight="1">
      <c r="A218" s="135"/>
      <c r="B218" s="136"/>
      <c r="C218" s="136"/>
      <c r="D218" s="137"/>
      <c r="E218" s="137"/>
      <c r="F218" s="137"/>
      <c r="G218" s="136"/>
      <c r="H218" s="26" t="s">
        <v>116</v>
      </c>
      <c r="I218" s="26" t="s">
        <v>117</v>
      </c>
      <c r="J218" s="26" t="s">
        <v>277</v>
      </c>
      <c r="K218" s="26" t="s">
        <v>124</v>
      </c>
      <c r="L218" s="26" t="s">
        <v>1137</v>
      </c>
      <c r="M218" s="26" t="s">
        <v>1035</v>
      </c>
      <c r="N218" s="54"/>
    </row>
    <row r="219" spans="1:14" ht="16.5" customHeight="1">
      <c r="A219" s="135"/>
      <c r="B219" s="136"/>
      <c r="C219" s="136"/>
      <c r="D219" s="137"/>
      <c r="E219" s="137"/>
      <c r="F219" s="137"/>
      <c r="G219" s="136"/>
      <c r="H219" s="26" t="s">
        <v>116</v>
      </c>
      <c r="I219" s="26" t="s">
        <v>117</v>
      </c>
      <c r="J219" s="26" t="s">
        <v>278</v>
      </c>
      <c r="K219" s="26" t="s">
        <v>124</v>
      </c>
      <c r="L219" s="26" t="s">
        <v>1074</v>
      </c>
      <c r="M219" s="26" t="s">
        <v>1035</v>
      </c>
      <c r="N219" s="54"/>
    </row>
    <row r="220" spans="1:14" ht="25.35" customHeight="1">
      <c r="A220" s="135"/>
      <c r="B220" s="136"/>
      <c r="C220" s="136"/>
      <c r="D220" s="137"/>
      <c r="E220" s="137"/>
      <c r="F220" s="137"/>
      <c r="G220" s="136"/>
      <c r="H220" s="26" t="s">
        <v>112</v>
      </c>
      <c r="I220" s="26" t="s">
        <v>113</v>
      </c>
      <c r="J220" s="26" t="s">
        <v>279</v>
      </c>
      <c r="K220" s="26" t="s">
        <v>115</v>
      </c>
      <c r="L220" s="26" t="s">
        <v>1032</v>
      </c>
      <c r="M220" s="26" t="s">
        <v>1033</v>
      </c>
      <c r="N220" s="54"/>
    </row>
    <row r="221" spans="1:14" ht="25.35" customHeight="1">
      <c r="A221" s="135"/>
      <c r="B221" s="136"/>
      <c r="C221" s="136"/>
      <c r="D221" s="137"/>
      <c r="E221" s="137"/>
      <c r="F221" s="137"/>
      <c r="G221" s="136"/>
      <c r="H221" s="26" t="s">
        <v>112</v>
      </c>
      <c r="I221" s="26" t="s">
        <v>113</v>
      </c>
      <c r="J221" s="26" t="s">
        <v>280</v>
      </c>
      <c r="K221" s="26" t="s">
        <v>115</v>
      </c>
      <c r="L221" s="26" t="s">
        <v>1032</v>
      </c>
      <c r="M221" s="26" t="s">
        <v>1033</v>
      </c>
      <c r="N221" s="54"/>
    </row>
    <row r="222" spans="1:14" ht="25.35" customHeight="1">
      <c r="A222" s="135"/>
      <c r="B222" s="136"/>
      <c r="C222" s="136"/>
      <c r="D222" s="137"/>
      <c r="E222" s="137"/>
      <c r="F222" s="137"/>
      <c r="G222" s="136"/>
      <c r="H222" s="26" t="s">
        <v>126</v>
      </c>
      <c r="I222" s="26" t="s">
        <v>127</v>
      </c>
      <c r="J222" s="26" t="s">
        <v>281</v>
      </c>
      <c r="K222" s="26" t="s">
        <v>146</v>
      </c>
      <c r="L222" s="26" t="s">
        <v>1134</v>
      </c>
      <c r="M222" s="26" t="s">
        <v>1083</v>
      </c>
      <c r="N222" s="54"/>
    </row>
    <row r="223" spans="1:14" ht="37.9" customHeight="1">
      <c r="A223" s="135"/>
      <c r="B223" s="136" t="s">
        <v>1157</v>
      </c>
      <c r="C223" s="136" t="s">
        <v>1158</v>
      </c>
      <c r="D223" s="137" t="s">
        <v>1159</v>
      </c>
      <c r="E223" s="137" t="s">
        <v>1159</v>
      </c>
      <c r="F223" s="137"/>
      <c r="G223" s="136" t="s">
        <v>282</v>
      </c>
      <c r="H223" s="26" t="s">
        <v>140</v>
      </c>
      <c r="I223" s="26" t="s">
        <v>141</v>
      </c>
      <c r="J223" s="26" t="s">
        <v>283</v>
      </c>
      <c r="K223" s="26" t="s">
        <v>131</v>
      </c>
      <c r="L223" s="26" t="s">
        <v>1160</v>
      </c>
      <c r="M223" s="26" t="s">
        <v>1059</v>
      </c>
      <c r="N223" s="54"/>
    </row>
    <row r="224" spans="1:14" ht="25.35" customHeight="1">
      <c r="A224" s="135"/>
      <c r="B224" s="136"/>
      <c r="C224" s="136"/>
      <c r="D224" s="137"/>
      <c r="E224" s="137"/>
      <c r="F224" s="137"/>
      <c r="G224" s="136"/>
      <c r="H224" s="26" t="s">
        <v>137</v>
      </c>
      <c r="I224" s="26" t="s">
        <v>138</v>
      </c>
      <c r="J224" s="26" t="s">
        <v>284</v>
      </c>
      <c r="K224" s="26" t="s">
        <v>131</v>
      </c>
      <c r="L224" s="26" t="s">
        <v>1032</v>
      </c>
      <c r="M224" s="26" t="s">
        <v>1033</v>
      </c>
      <c r="N224" s="54"/>
    </row>
    <row r="225" spans="1:14" ht="25.35" customHeight="1">
      <c r="A225" s="135"/>
      <c r="B225" s="136"/>
      <c r="C225" s="136"/>
      <c r="D225" s="137"/>
      <c r="E225" s="137"/>
      <c r="F225" s="137"/>
      <c r="G225" s="136"/>
      <c r="H225" s="26" t="s">
        <v>132</v>
      </c>
      <c r="I225" s="26" t="s">
        <v>136</v>
      </c>
      <c r="J225" s="26" t="s">
        <v>285</v>
      </c>
      <c r="K225" s="26" t="s">
        <v>131</v>
      </c>
      <c r="L225" s="26" t="s">
        <v>1075</v>
      </c>
      <c r="M225" s="26" t="s">
        <v>1038</v>
      </c>
      <c r="N225" s="54"/>
    </row>
    <row r="226" spans="1:14" ht="25.35" customHeight="1">
      <c r="A226" s="135"/>
      <c r="B226" s="136"/>
      <c r="C226" s="136"/>
      <c r="D226" s="137"/>
      <c r="E226" s="137"/>
      <c r="F226" s="137"/>
      <c r="G226" s="136"/>
      <c r="H226" s="26" t="s">
        <v>132</v>
      </c>
      <c r="I226" s="26" t="s">
        <v>133</v>
      </c>
      <c r="J226" s="26" t="s">
        <v>286</v>
      </c>
      <c r="K226" s="26" t="s">
        <v>131</v>
      </c>
      <c r="L226" s="26" t="s">
        <v>1074</v>
      </c>
      <c r="M226" s="26" t="s">
        <v>1035</v>
      </c>
      <c r="N226" s="54"/>
    </row>
    <row r="227" spans="1:14" ht="16.5" customHeight="1">
      <c r="A227" s="135"/>
      <c r="B227" s="136"/>
      <c r="C227" s="136"/>
      <c r="D227" s="137"/>
      <c r="E227" s="137"/>
      <c r="F227" s="137"/>
      <c r="G227" s="136"/>
      <c r="H227" s="26" t="s">
        <v>132</v>
      </c>
      <c r="I227" s="26" t="s">
        <v>135</v>
      </c>
      <c r="J227" s="26" t="s">
        <v>287</v>
      </c>
      <c r="K227" s="26" t="s">
        <v>131</v>
      </c>
      <c r="L227" s="26" t="s">
        <v>1074</v>
      </c>
      <c r="M227" s="26" t="s">
        <v>1035</v>
      </c>
      <c r="N227" s="54"/>
    </row>
    <row r="228" spans="1:14" ht="25.35" customHeight="1">
      <c r="A228" s="135"/>
      <c r="B228" s="136"/>
      <c r="C228" s="136"/>
      <c r="D228" s="137"/>
      <c r="E228" s="137"/>
      <c r="F228" s="137"/>
      <c r="G228" s="136"/>
      <c r="H228" s="26" t="s">
        <v>129</v>
      </c>
      <c r="I228" s="26" t="s">
        <v>130</v>
      </c>
      <c r="J228" s="26" t="s">
        <v>288</v>
      </c>
      <c r="K228" s="26" t="s">
        <v>131</v>
      </c>
      <c r="L228" s="26" t="s">
        <v>1037</v>
      </c>
      <c r="M228" s="26" t="s">
        <v>1033</v>
      </c>
      <c r="N228" s="54"/>
    </row>
    <row r="229" spans="1:14" ht="25.35" customHeight="1">
      <c r="A229" s="135"/>
      <c r="B229" s="136"/>
      <c r="C229" s="136" t="s">
        <v>1161</v>
      </c>
      <c r="D229" s="137" t="s">
        <v>951</v>
      </c>
      <c r="E229" s="137" t="s">
        <v>951</v>
      </c>
      <c r="F229" s="137"/>
      <c r="G229" s="136" t="s">
        <v>289</v>
      </c>
      <c r="H229" s="26" t="s">
        <v>121</v>
      </c>
      <c r="I229" s="26" t="s">
        <v>238</v>
      </c>
      <c r="J229" s="26" t="s">
        <v>290</v>
      </c>
      <c r="K229" s="26" t="s">
        <v>115</v>
      </c>
      <c r="L229" s="26" t="s">
        <v>1162</v>
      </c>
      <c r="M229" s="26" t="s">
        <v>1038</v>
      </c>
      <c r="N229" s="54"/>
    </row>
    <row r="230" spans="1:14" ht="25.35" customHeight="1">
      <c r="A230" s="135"/>
      <c r="B230" s="136"/>
      <c r="C230" s="136"/>
      <c r="D230" s="137"/>
      <c r="E230" s="137"/>
      <c r="F230" s="137"/>
      <c r="G230" s="136"/>
      <c r="H230" s="26" t="s">
        <v>112</v>
      </c>
      <c r="I230" s="26" t="s">
        <v>113</v>
      </c>
      <c r="J230" s="26" t="s">
        <v>291</v>
      </c>
      <c r="K230" s="26" t="s">
        <v>115</v>
      </c>
      <c r="L230" s="26" t="s">
        <v>1032</v>
      </c>
      <c r="M230" s="26" t="s">
        <v>1033</v>
      </c>
      <c r="N230" s="54"/>
    </row>
    <row r="231" spans="1:14" ht="25.35" customHeight="1">
      <c r="A231" s="135"/>
      <c r="B231" s="136"/>
      <c r="C231" s="136"/>
      <c r="D231" s="137"/>
      <c r="E231" s="137"/>
      <c r="F231" s="137"/>
      <c r="G231" s="136"/>
      <c r="H231" s="26" t="s">
        <v>116</v>
      </c>
      <c r="I231" s="26" t="s">
        <v>118</v>
      </c>
      <c r="J231" s="26" t="s">
        <v>292</v>
      </c>
      <c r="K231" s="26" t="s">
        <v>115</v>
      </c>
      <c r="L231" s="26" t="s">
        <v>1037</v>
      </c>
      <c r="M231" s="26" t="s">
        <v>1033</v>
      </c>
      <c r="N231" s="54"/>
    </row>
    <row r="232" spans="1:14" ht="16.5" customHeight="1">
      <c r="A232" s="135"/>
      <c r="B232" s="136"/>
      <c r="C232" s="136"/>
      <c r="D232" s="137"/>
      <c r="E232" s="137"/>
      <c r="F232" s="137"/>
      <c r="G232" s="136"/>
      <c r="H232" s="26" t="s">
        <v>116</v>
      </c>
      <c r="I232" s="26" t="s">
        <v>120</v>
      </c>
      <c r="J232" s="26" t="s">
        <v>293</v>
      </c>
      <c r="K232" s="26" t="s">
        <v>115</v>
      </c>
      <c r="L232" s="26" t="s">
        <v>1037</v>
      </c>
      <c r="M232" s="26" t="s">
        <v>1033</v>
      </c>
      <c r="N232" s="54"/>
    </row>
    <row r="233" spans="1:14" ht="16.5" customHeight="1">
      <c r="A233" s="135"/>
      <c r="B233" s="136"/>
      <c r="C233" s="136"/>
      <c r="D233" s="137"/>
      <c r="E233" s="137"/>
      <c r="F233" s="137"/>
      <c r="G233" s="136"/>
      <c r="H233" s="26" t="s">
        <v>116</v>
      </c>
      <c r="I233" s="26" t="s">
        <v>117</v>
      </c>
      <c r="J233" s="26" t="s">
        <v>294</v>
      </c>
      <c r="K233" s="26" t="s">
        <v>115</v>
      </c>
      <c r="L233" s="26" t="s">
        <v>1074</v>
      </c>
      <c r="M233" s="26" t="s">
        <v>1035</v>
      </c>
      <c r="N233" s="54"/>
    </row>
    <row r="234" spans="1:14" ht="16.5" customHeight="1">
      <c r="A234" s="135"/>
      <c r="B234" s="136"/>
      <c r="C234" s="136"/>
      <c r="D234" s="137"/>
      <c r="E234" s="137"/>
      <c r="F234" s="137"/>
      <c r="G234" s="136"/>
      <c r="H234" s="26" t="s">
        <v>126</v>
      </c>
      <c r="I234" s="26" t="s">
        <v>127</v>
      </c>
      <c r="J234" s="26" t="s">
        <v>295</v>
      </c>
      <c r="K234" s="26" t="s">
        <v>115</v>
      </c>
      <c r="L234" s="26" t="s">
        <v>1163</v>
      </c>
      <c r="M234" s="26" t="s">
        <v>1059</v>
      </c>
      <c r="N234" s="54"/>
    </row>
    <row r="235" spans="1:14" ht="16.5" customHeight="1">
      <c r="A235" s="135"/>
      <c r="B235" s="136"/>
      <c r="C235" s="136" t="s">
        <v>1164</v>
      </c>
      <c r="D235" s="137" t="s">
        <v>1165</v>
      </c>
      <c r="E235" s="137" t="s">
        <v>1165</v>
      </c>
      <c r="F235" s="137"/>
      <c r="G235" s="136" t="s">
        <v>282</v>
      </c>
      <c r="H235" s="26" t="s">
        <v>132</v>
      </c>
      <c r="I235" s="26" t="s">
        <v>136</v>
      </c>
      <c r="J235" s="26" t="s">
        <v>296</v>
      </c>
      <c r="K235" s="26" t="s">
        <v>131</v>
      </c>
      <c r="L235" s="26" t="s">
        <v>1166</v>
      </c>
      <c r="M235" s="26" t="s">
        <v>1038</v>
      </c>
      <c r="N235" s="54"/>
    </row>
    <row r="236" spans="1:14" ht="16.5" customHeight="1">
      <c r="A236" s="135"/>
      <c r="B236" s="136"/>
      <c r="C236" s="136"/>
      <c r="D236" s="137"/>
      <c r="E236" s="137"/>
      <c r="F236" s="137"/>
      <c r="G236" s="136"/>
      <c r="H236" s="26" t="s">
        <v>132</v>
      </c>
      <c r="I236" s="26" t="s">
        <v>135</v>
      </c>
      <c r="J236" s="26" t="s">
        <v>297</v>
      </c>
      <c r="K236" s="26" t="s">
        <v>131</v>
      </c>
      <c r="L236" s="26" t="s">
        <v>1074</v>
      </c>
      <c r="M236" s="26" t="s">
        <v>1035</v>
      </c>
      <c r="N236" s="54"/>
    </row>
    <row r="237" spans="1:14" ht="25.35" customHeight="1">
      <c r="A237" s="135"/>
      <c r="B237" s="136"/>
      <c r="C237" s="136"/>
      <c r="D237" s="137"/>
      <c r="E237" s="137"/>
      <c r="F237" s="137"/>
      <c r="G237" s="136"/>
      <c r="H237" s="26" t="s">
        <v>132</v>
      </c>
      <c r="I237" s="26" t="s">
        <v>133</v>
      </c>
      <c r="J237" s="26" t="s">
        <v>298</v>
      </c>
      <c r="K237" s="26" t="s">
        <v>131</v>
      </c>
      <c r="L237" s="26" t="s">
        <v>1037</v>
      </c>
      <c r="M237" s="26" t="s">
        <v>1033</v>
      </c>
      <c r="N237" s="54"/>
    </row>
    <row r="238" spans="1:14" ht="16.5" customHeight="1">
      <c r="A238" s="135"/>
      <c r="B238" s="136"/>
      <c r="C238" s="136"/>
      <c r="D238" s="137"/>
      <c r="E238" s="137"/>
      <c r="F238" s="137"/>
      <c r="G238" s="136"/>
      <c r="H238" s="26" t="s">
        <v>140</v>
      </c>
      <c r="I238" s="26" t="s">
        <v>141</v>
      </c>
      <c r="J238" s="26" t="s">
        <v>299</v>
      </c>
      <c r="K238" s="26" t="s">
        <v>131</v>
      </c>
      <c r="L238" s="26" t="s">
        <v>1167</v>
      </c>
      <c r="M238" s="26" t="s">
        <v>1059</v>
      </c>
      <c r="N238" s="54"/>
    </row>
    <row r="239" spans="1:14" ht="25.35" customHeight="1">
      <c r="A239" s="135"/>
      <c r="B239" s="136"/>
      <c r="C239" s="136"/>
      <c r="D239" s="137"/>
      <c r="E239" s="137"/>
      <c r="F239" s="137"/>
      <c r="G239" s="136"/>
      <c r="H239" s="26" t="s">
        <v>137</v>
      </c>
      <c r="I239" s="26" t="s">
        <v>139</v>
      </c>
      <c r="J239" s="26" t="s">
        <v>300</v>
      </c>
      <c r="K239" s="26" t="s">
        <v>131</v>
      </c>
      <c r="L239" s="26" t="s">
        <v>1037</v>
      </c>
      <c r="M239" s="26" t="s">
        <v>1033</v>
      </c>
      <c r="N239" s="54"/>
    </row>
    <row r="240" spans="1:14" ht="25.35" customHeight="1">
      <c r="A240" s="135"/>
      <c r="B240" s="136"/>
      <c r="C240" s="136"/>
      <c r="D240" s="137"/>
      <c r="E240" s="137"/>
      <c r="F240" s="137"/>
      <c r="G240" s="136"/>
      <c r="H240" s="26" t="s">
        <v>129</v>
      </c>
      <c r="I240" s="26" t="s">
        <v>130</v>
      </c>
      <c r="J240" s="26" t="s">
        <v>166</v>
      </c>
      <c r="K240" s="26" t="s">
        <v>131</v>
      </c>
      <c r="L240" s="26" t="s">
        <v>1037</v>
      </c>
      <c r="M240" s="26" t="s">
        <v>1033</v>
      </c>
      <c r="N240" s="54"/>
    </row>
    <row r="241" spans="1:14" ht="71.25" customHeight="1">
      <c r="A241" s="135"/>
      <c r="B241" s="136" t="s">
        <v>1168</v>
      </c>
      <c r="C241" s="136" t="s">
        <v>1386</v>
      </c>
      <c r="D241" s="137" t="s">
        <v>1169</v>
      </c>
      <c r="E241" s="137" t="s">
        <v>1169</v>
      </c>
      <c r="F241" s="137"/>
      <c r="G241" s="136" t="s">
        <v>301</v>
      </c>
      <c r="H241" s="26" t="s">
        <v>112</v>
      </c>
      <c r="I241" s="26" t="s">
        <v>113</v>
      </c>
      <c r="J241" s="26" t="s">
        <v>302</v>
      </c>
      <c r="K241" s="26" t="s">
        <v>115</v>
      </c>
      <c r="L241" s="26" t="s">
        <v>1170</v>
      </c>
      <c r="M241" s="26" t="s">
        <v>1171</v>
      </c>
      <c r="N241" s="54"/>
    </row>
    <row r="242" spans="1:14" ht="71.25" customHeight="1">
      <c r="A242" s="135"/>
      <c r="B242" s="136"/>
      <c r="C242" s="136"/>
      <c r="D242" s="137"/>
      <c r="E242" s="137"/>
      <c r="F242" s="137"/>
      <c r="G242" s="136"/>
      <c r="H242" s="26" t="s">
        <v>116</v>
      </c>
      <c r="I242" s="26" t="s">
        <v>120</v>
      </c>
      <c r="J242" s="26" t="s">
        <v>303</v>
      </c>
      <c r="K242" s="26" t="s">
        <v>115</v>
      </c>
      <c r="L242" s="26" t="s">
        <v>1172</v>
      </c>
      <c r="M242" s="26" t="s">
        <v>1051</v>
      </c>
      <c r="N242" s="54"/>
    </row>
    <row r="243" spans="1:14" ht="71.25" customHeight="1">
      <c r="A243" s="135"/>
      <c r="B243" s="136"/>
      <c r="C243" s="136"/>
      <c r="D243" s="137"/>
      <c r="E243" s="137"/>
      <c r="F243" s="137"/>
      <c r="G243" s="136"/>
      <c r="H243" s="26" t="s">
        <v>116</v>
      </c>
      <c r="I243" s="26" t="s">
        <v>117</v>
      </c>
      <c r="J243" s="26" t="s">
        <v>304</v>
      </c>
      <c r="K243" s="26" t="s">
        <v>146</v>
      </c>
      <c r="L243" s="26" t="s">
        <v>1074</v>
      </c>
      <c r="M243" s="26" t="s">
        <v>1173</v>
      </c>
      <c r="N243" s="54"/>
    </row>
    <row r="244" spans="1:14" ht="71.25" customHeight="1">
      <c r="A244" s="135"/>
      <c r="B244" s="136"/>
      <c r="C244" s="136"/>
      <c r="D244" s="137"/>
      <c r="E244" s="137"/>
      <c r="F244" s="137"/>
      <c r="G244" s="136"/>
      <c r="H244" s="26" t="s">
        <v>121</v>
      </c>
      <c r="I244" s="26" t="s">
        <v>125</v>
      </c>
      <c r="J244" s="79" t="s">
        <v>1387</v>
      </c>
      <c r="K244" s="26" t="s">
        <v>119</v>
      </c>
      <c r="L244" s="26" t="s">
        <v>1174</v>
      </c>
      <c r="M244" s="26" t="s">
        <v>1175</v>
      </c>
      <c r="N244" s="54"/>
    </row>
    <row r="245" spans="1:14" ht="25.35" customHeight="1">
      <c r="A245" s="135"/>
      <c r="B245" s="136" t="s">
        <v>1176</v>
      </c>
      <c r="C245" s="136" t="s">
        <v>1095</v>
      </c>
      <c r="D245" s="137" t="s">
        <v>942</v>
      </c>
      <c r="E245" s="137" t="s">
        <v>942</v>
      </c>
      <c r="F245" s="137"/>
      <c r="G245" s="136" t="s">
        <v>305</v>
      </c>
      <c r="H245" s="26" t="s">
        <v>137</v>
      </c>
      <c r="I245" s="26" t="s">
        <v>138</v>
      </c>
      <c r="J245" s="26" t="s">
        <v>306</v>
      </c>
      <c r="K245" s="26" t="s">
        <v>131</v>
      </c>
      <c r="L245" s="26" t="s">
        <v>1075</v>
      </c>
      <c r="M245" s="26" t="s">
        <v>1083</v>
      </c>
      <c r="N245" s="54"/>
    </row>
    <row r="246" spans="1:14" ht="25.35" customHeight="1">
      <c r="A246" s="135"/>
      <c r="B246" s="136"/>
      <c r="C246" s="136"/>
      <c r="D246" s="137"/>
      <c r="E246" s="137"/>
      <c r="F246" s="137"/>
      <c r="G246" s="136"/>
      <c r="H246" s="26" t="s">
        <v>137</v>
      </c>
      <c r="I246" s="26" t="s">
        <v>139</v>
      </c>
      <c r="J246" s="26" t="s">
        <v>307</v>
      </c>
      <c r="K246" s="26" t="s">
        <v>131</v>
      </c>
      <c r="L246" s="26" t="s">
        <v>1075</v>
      </c>
      <c r="M246" s="26" t="s">
        <v>1083</v>
      </c>
      <c r="N246" s="54"/>
    </row>
    <row r="247" spans="1:14" ht="16.5" customHeight="1">
      <c r="A247" s="135"/>
      <c r="B247" s="136"/>
      <c r="C247" s="136"/>
      <c r="D247" s="137"/>
      <c r="E247" s="137"/>
      <c r="F247" s="137"/>
      <c r="G247" s="136"/>
      <c r="H247" s="26" t="s">
        <v>132</v>
      </c>
      <c r="I247" s="26" t="s">
        <v>133</v>
      </c>
      <c r="J247" s="26" t="s">
        <v>308</v>
      </c>
      <c r="K247" s="26" t="s">
        <v>131</v>
      </c>
      <c r="L247" s="26" t="s">
        <v>1174</v>
      </c>
      <c r="M247" s="26" t="s">
        <v>1177</v>
      </c>
      <c r="N247" s="54"/>
    </row>
    <row r="248" spans="1:14" ht="25.35" customHeight="1">
      <c r="A248" s="135"/>
      <c r="B248" s="136"/>
      <c r="C248" s="136"/>
      <c r="D248" s="137"/>
      <c r="E248" s="137"/>
      <c r="F248" s="137"/>
      <c r="G248" s="136"/>
      <c r="H248" s="26" t="s">
        <v>132</v>
      </c>
      <c r="I248" s="26" t="s">
        <v>136</v>
      </c>
      <c r="J248" s="26" t="s">
        <v>309</v>
      </c>
      <c r="K248" s="26" t="s">
        <v>131</v>
      </c>
      <c r="L248" s="26" t="s">
        <v>1075</v>
      </c>
      <c r="M248" s="26" t="s">
        <v>1097</v>
      </c>
      <c r="N248" s="54"/>
    </row>
    <row r="249" spans="1:14" ht="64.349999999999994" customHeight="1">
      <c r="A249" s="135"/>
      <c r="B249" s="136"/>
      <c r="C249" s="136"/>
      <c r="D249" s="137"/>
      <c r="E249" s="137"/>
      <c r="F249" s="137"/>
      <c r="G249" s="136"/>
      <c r="H249" s="26" t="s">
        <v>129</v>
      </c>
      <c r="I249" s="26" t="s">
        <v>130</v>
      </c>
      <c r="J249" s="26" t="s">
        <v>310</v>
      </c>
      <c r="K249" s="26" t="s">
        <v>131</v>
      </c>
      <c r="L249" s="26" t="s">
        <v>1032</v>
      </c>
      <c r="M249" s="26" t="s">
        <v>1051</v>
      </c>
      <c r="N249" s="54"/>
    </row>
    <row r="250" spans="1:14" ht="29.1" customHeight="1">
      <c r="A250" s="135"/>
      <c r="B250" s="136"/>
      <c r="C250" s="136" t="s">
        <v>1161</v>
      </c>
      <c r="D250" s="137" t="s">
        <v>986</v>
      </c>
      <c r="E250" s="137" t="s">
        <v>986</v>
      </c>
      <c r="F250" s="137"/>
      <c r="G250" s="136" t="s">
        <v>311</v>
      </c>
      <c r="H250" s="26" t="s">
        <v>112</v>
      </c>
      <c r="I250" s="26" t="s">
        <v>113</v>
      </c>
      <c r="J250" s="26" t="s">
        <v>312</v>
      </c>
      <c r="K250" s="26" t="s">
        <v>115</v>
      </c>
      <c r="L250" s="26" t="s">
        <v>1037</v>
      </c>
      <c r="M250" s="26" t="s">
        <v>1085</v>
      </c>
      <c r="N250" s="54"/>
    </row>
    <row r="251" spans="1:14" ht="29.1" customHeight="1">
      <c r="A251" s="135"/>
      <c r="B251" s="136"/>
      <c r="C251" s="136"/>
      <c r="D251" s="137"/>
      <c r="E251" s="137"/>
      <c r="F251" s="137"/>
      <c r="G251" s="136"/>
      <c r="H251" s="26" t="s">
        <v>121</v>
      </c>
      <c r="I251" s="26" t="s">
        <v>122</v>
      </c>
      <c r="J251" s="26" t="s">
        <v>313</v>
      </c>
      <c r="K251" s="26" t="s">
        <v>115</v>
      </c>
      <c r="L251" s="26" t="s">
        <v>1174</v>
      </c>
      <c r="M251" s="26" t="s">
        <v>1177</v>
      </c>
      <c r="N251" s="54"/>
    </row>
    <row r="252" spans="1:14" ht="29.1" customHeight="1">
      <c r="A252" s="135"/>
      <c r="B252" s="136"/>
      <c r="C252" s="136"/>
      <c r="D252" s="137"/>
      <c r="E252" s="137"/>
      <c r="F252" s="137"/>
      <c r="G252" s="136"/>
      <c r="H252" s="26" t="s">
        <v>121</v>
      </c>
      <c r="I252" s="26" t="s">
        <v>125</v>
      </c>
      <c r="J252" s="26" t="s">
        <v>314</v>
      </c>
      <c r="K252" s="26" t="s">
        <v>115</v>
      </c>
      <c r="L252" s="26" t="s">
        <v>1087</v>
      </c>
      <c r="M252" s="26" t="s">
        <v>1043</v>
      </c>
      <c r="N252" s="54"/>
    </row>
    <row r="253" spans="1:14" ht="29.1" customHeight="1">
      <c r="A253" s="135"/>
      <c r="B253" s="136"/>
      <c r="C253" s="136"/>
      <c r="D253" s="137"/>
      <c r="E253" s="137"/>
      <c r="F253" s="137"/>
      <c r="G253" s="136"/>
      <c r="H253" s="26" t="s">
        <v>116</v>
      </c>
      <c r="I253" s="26" t="s">
        <v>120</v>
      </c>
      <c r="J253" s="26" t="s">
        <v>315</v>
      </c>
      <c r="K253" s="26" t="s">
        <v>115</v>
      </c>
      <c r="L253" s="26" t="s">
        <v>1087</v>
      </c>
      <c r="M253" s="26" t="s">
        <v>1097</v>
      </c>
      <c r="N253" s="54"/>
    </row>
    <row r="254" spans="1:14" ht="25.35" customHeight="1">
      <c r="A254" s="135"/>
      <c r="B254" s="136" t="s">
        <v>1178</v>
      </c>
      <c r="C254" s="136" t="s">
        <v>1158</v>
      </c>
      <c r="D254" s="137" t="s">
        <v>1179</v>
      </c>
      <c r="E254" s="137" t="s">
        <v>1179</v>
      </c>
      <c r="F254" s="137"/>
      <c r="G254" s="136" t="s">
        <v>316</v>
      </c>
      <c r="H254" s="26" t="s">
        <v>140</v>
      </c>
      <c r="I254" s="26" t="s">
        <v>141</v>
      </c>
      <c r="J254" s="26" t="s">
        <v>317</v>
      </c>
      <c r="K254" s="26" t="s">
        <v>145</v>
      </c>
      <c r="L254" s="26" t="s">
        <v>1180</v>
      </c>
      <c r="M254" s="26" t="s">
        <v>1051</v>
      </c>
      <c r="N254" s="54"/>
    </row>
    <row r="255" spans="1:14" ht="25.35" customHeight="1">
      <c r="A255" s="135"/>
      <c r="B255" s="136"/>
      <c r="C255" s="136"/>
      <c r="D255" s="137"/>
      <c r="E255" s="137"/>
      <c r="F255" s="137"/>
      <c r="G255" s="136"/>
      <c r="H255" s="26" t="s">
        <v>140</v>
      </c>
      <c r="I255" s="26" t="s">
        <v>141</v>
      </c>
      <c r="J255" s="26" t="s">
        <v>318</v>
      </c>
      <c r="K255" s="26" t="s">
        <v>145</v>
      </c>
      <c r="L255" s="26" t="s">
        <v>1181</v>
      </c>
      <c r="M255" s="26" t="s">
        <v>1051</v>
      </c>
      <c r="N255" s="54"/>
    </row>
    <row r="256" spans="1:14" ht="25.35" customHeight="1">
      <c r="A256" s="135"/>
      <c r="B256" s="136"/>
      <c r="C256" s="136"/>
      <c r="D256" s="137"/>
      <c r="E256" s="137"/>
      <c r="F256" s="137"/>
      <c r="G256" s="136"/>
      <c r="H256" s="26" t="s">
        <v>129</v>
      </c>
      <c r="I256" s="26" t="s">
        <v>130</v>
      </c>
      <c r="J256" s="26" t="s">
        <v>166</v>
      </c>
      <c r="K256" s="26" t="s">
        <v>131</v>
      </c>
      <c r="L256" s="26" t="s">
        <v>1048</v>
      </c>
      <c r="M256" s="26" t="s">
        <v>1033</v>
      </c>
      <c r="N256" s="54"/>
    </row>
    <row r="257" spans="1:14" ht="25.35" customHeight="1">
      <c r="A257" s="135"/>
      <c r="B257" s="136"/>
      <c r="C257" s="136"/>
      <c r="D257" s="137"/>
      <c r="E257" s="137"/>
      <c r="F257" s="137"/>
      <c r="G257" s="136"/>
      <c r="H257" s="26" t="s">
        <v>132</v>
      </c>
      <c r="I257" s="26" t="s">
        <v>136</v>
      </c>
      <c r="J257" s="26" t="s">
        <v>319</v>
      </c>
      <c r="K257" s="26" t="s">
        <v>145</v>
      </c>
      <c r="L257" s="26" t="s">
        <v>1072</v>
      </c>
      <c r="M257" s="26" t="s">
        <v>1038</v>
      </c>
      <c r="N257" s="54"/>
    </row>
    <row r="258" spans="1:14" ht="25.35" customHeight="1">
      <c r="A258" s="135"/>
      <c r="B258" s="136"/>
      <c r="C258" s="136"/>
      <c r="D258" s="137"/>
      <c r="E258" s="137"/>
      <c r="F258" s="137"/>
      <c r="G258" s="136"/>
      <c r="H258" s="26" t="s">
        <v>132</v>
      </c>
      <c r="I258" s="26" t="s">
        <v>136</v>
      </c>
      <c r="J258" s="26" t="s">
        <v>320</v>
      </c>
      <c r="K258" s="26" t="s">
        <v>145</v>
      </c>
      <c r="L258" s="26" t="s">
        <v>1162</v>
      </c>
      <c r="M258" s="26" t="s">
        <v>1038</v>
      </c>
      <c r="N258" s="54"/>
    </row>
    <row r="259" spans="1:14" ht="16.5" customHeight="1">
      <c r="A259" s="135"/>
      <c r="B259" s="136"/>
      <c r="C259" s="136"/>
      <c r="D259" s="137"/>
      <c r="E259" s="137"/>
      <c r="F259" s="137"/>
      <c r="G259" s="136"/>
      <c r="H259" s="26" t="s">
        <v>132</v>
      </c>
      <c r="I259" s="26" t="s">
        <v>136</v>
      </c>
      <c r="J259" s="26" t="s">
        <v>321</v>
      </c>
      <c r="K259" s="26" t="s">
        <v>145</v>
      </c>
      <c r="L259" s="26" t="s">
        <v>1074</v>
      </c>
      <c r="M259" s="26" t="s">
        <v>1035</v>
      </c>
      <c r="N259" s="54"/>
    </row>
    <row r="260" spans="1:14" ht="16.5" customHeight="1">
      <c r="A260" s="135"/>
      <c r="B260" s="136"/>
      <c r="C260" s="136"/>
      <c r="D260" s="137"/>
      <c r="E260" s="137"/>
      <c r="F260" s="137"/>
      <c r="G260" s="136"/>
      <c r="H260" s="26" t="s">
        <v>132</v>
      </c>
      <c r="I260" s="26" t="s">
        <v>135</v>
      </c>
      <c r="J260" s="26" t="s">
        <v>213</v>
      </c>
      <c r="K260" s="26" t="s">
        <v>134</v>
      </c>
      <c r="L260" s="26" t="s">
        <v>1037</v>
      </c>
      <c r="M260" s="26" t="s">
        <v>1033</v>
      </c>
      <c r="N260" s="54"/>
    </row>
    <row r="261" spans="1:14" ht="64.349999999999994" customHeight="1">
      <c r="A261" s="135"/>
      <c r="B261" s="136"/>
      <c r="C261" s="136"/>
      <c r="D261" s="137"/>
      <c r="E261" s="137"/>
      <c r="F261" s="137"/>
      <c r="G261" s="136"/>
      <c r="H261" s="26" t="s">
        <v>137</v>
      </c>
      <c r="I261" s="26" t="s">
        <v>139</v>
      </c>
      <c r="J261" s="26" t="s">
        <v>322</v>
      </c>
      <c r="K261" s="26" t="s">
        <v>145</v>
      </c>
      <c r="L261" s="26" t="s">
        <v>1037</v>
      </c>
      <c r="M261" s="26" t="s">
        <v>1033</v>
      </c>
      <c r="N261" s="54"/>
    </row>
    <row r="262" spans="1:14" ht="25.35" customHeight="1">
      <c r="A262" s="135"/>
      <c r="B262" s="136"/>
      <c r="C262" s="136" t="s">
        <v>1095</v>
      </c>
      <c r="D262" s="137" t="s">
        <v>957</v>
      </c>
      <c r="E262" s="137" t="s">
        <v>957</v>
      </c>
      <c r="F262" s="137"/>
      <c r="G262" s="136" t="s">
        <v>323</v>
      </c>
      <c r="H262" s="26" t="s">
        <v>112</v>
      </c>
      <c r="I262" s="26" t="s">
        <v>113</v>
      </c>
      <c r="J262" s="26" t="s">
        <v>324</v>
      </c>
      <c r="K262" s="26" t="s">
        <v>325</v>
      </c>
      <c r="L262" s="26" t="s">
        <v>1182</v>
      </c>
      <c r="M262" s="26" t="s">
        <v>1033</v>
      </c>
      <c r="N262" s="54"/>
    </row>
    <row r="263" spans="1:14" ht="16.5" customHeight="1">
      <c r="A263" s="135"/>
      <c r="B263" s="136"/>
      <c r="C263" s="136"/>
      <c r="D263" s="137"/>
      <c r="E263" s="137"/>
      <c r="F263" s="137"/>
      <c r="G263" s="136"/>
      <c r="H263" s="26" t="s">
        <v>116</v>
      </c>
      <c r="I263" s="26" t="s">
        <v>117</v>
      </c>
      <c r="J263" s="26" t="s">
        <v>326</v>
      </c>
      <c r="K263" s="26" t="s">
        <v>124</v>
      </c>
      <c r="L263" s="26" t="s">
        <v>1037</v>
      </c>
      <c r="M263" s="26" t="s">
        <v>1033</v>
      </c>
      <c r="N263" s="54"/>
    </row>
    <row r="264" spans="1:14" ht="25.35" customHeight="1">
      <c r="A264" s="135"/>
      <c r="B264" s="136"/>
      <c r="C264" s="136"/>
      <c r="D264" s="137"/>
      <c r="E264" s="137"/>
      <c r="F264" s="137"/>
      <c r="G264" s="136"/>
      <c r="H264" s="26" t="s">
        <v>116</v>
      </c>
      <c r="I264" s="26" t="s">
        <v>118</v>
      </c>
      <c r="J264" s="26" t="s">
        <v>327</v>
      </c>
      <c r="K264" s="26" t="s">
        <v>119</v>
      </c>
      <c r="L264" s="26" t="s">
        <v>1091</v>
      </c>
      <c r="M264" s="26" t="s">
        <v>1038</v>
      </c>
      <c r="N264" s="54"/>
    </row>
    <row r="265" spans="1:14" ht="16.5" customHeight="1">
      <c r="A265" s="135"/>
      <c r="B265" s="136"/>
      <c r="C265" s="136"/>
      <c r="D265" s="137"/>
      <c r="E265" s="137"/>
      <c r="F265" s="137"/>
      <c r="G265" s="136"/>
      <c r="H265" s="26" t="s">
        <v>116</v>
      </c>
      <c r="I265" s="26" t="s">
        <v>120</v>
      </c>
      <c r="J265" s="26" t="s">
        <v>328</v>
      </c>
      <c r="K265" s="26" t="s">
        <v>119</v>
      </c>
      <c r="L265" s="26" t="s">
        <v>1183</v>
      </c>
      <c r="M265" s="26" t="s">
        <v>1038</v>
      </c>
      <c r="N265" s="54"/>
    </row>
    <row r="266" spans="1:14" ht="16.5" customHeight="1">
      <c r="A266" s="135"/>
      <c r="B266" s="136"/>
      <c r="C266" s="136"/>
      <c r="D266" s="137"/>
      <c r="E266" s="137"/>
      <c r="F266" s="137"/>
      <c r="G266" s="136"/>
      <c r="H266" s="26" t="s">
        <v>116</v>
      </c>
      <c r="I266" s="26" t="s">
        <v>120</v>
      </c>
      <c r="J266" s="26" t="s">
        <v>329</v>
      </c>
      <c r="K266" s="26" t="s">
        <v>119</v>
      </c>
      <c r="L266" s="26" t="s">
        <v>1074</v>
      </c>
      <c r="M266" s="26" t="s">
        <v>1035</v>
      </c>
      <c r="N266" s="54"/>
    </row>
    <row r="267" spans="1:14" ht="25.35" customHeight="1">
      <c r="A267" s="135"/>
      <c r="B267" s="136"/>
      <c r="C267" s="136"/>
      <c r="D267" s="137"/>
      <c r="E267" s="137"/>
      <c r="F267" s="137"/>
      <c r="G267" s="136"/>
      <c r="H267" s="26" t="s">
        <v>126</v>
      </c>
      <c r="I267" s="26" t="s">
        <v>127</v>
      </c>
      <c r="J267" s="26" t="s">
        <v>330</v>
      </c>
      <c r="K267" s="26" t="s">
        <v>115</v>
      </c>
      <c r="L267" s="26" t="s">
        <v>1184</v>
      </c>
      <c r="M267" s="26" t="s">
        <v>1056</v>
      </c>
      <c r="N267" s="54"/>
    </row>
    <row r="268" spans="1:14" ht="25.35" customHeight="1">
      <c r="A268" s="135"/>
      <c r="B268" s="136"/>
      <c r="C268" s="136"/>
      <c r="D268" s="137"/>
      <c r="E268" s="137"/>
      <c r="F268" s="137"/>
      <c r="G268" s="136"/>
      <c r="H268" s="26" t="s">
        <v>121</v>
      </c>
      <c r="I268" s="26" t="s">
        <v>125</v>
      </c>
      <c r="J268" s="26" t="s">
        <v>331</v>
      </c>
      <c r="K268" s="26" t="s">
        <v>119</v>
      </c>
      <c r="L268" s="26" t="s">
        <v>1037</v>
      </c>
      <c r="M268" s="26" t="s">
        <v>1033</v>
      </c>
      <c r="N268" s="54"/>
    </row>
    <row r="269" spans="1:14" ht="25.35" customHeight="1">
      <c r="A269" s="135"/>
      <c r="B269" s="136"/>
      <c r="C269" s="136" t="s">
        <v>1161</v>
      </c>
      <c r="D269" s="137" t="s">
        <v>987</v>
      </c>
      <c r="E269" s="137" t="s">
        <v>987</v>
      </c>
      <c r="F269" s="137"/>
      <c r="G269" s="136" t="s">
        <v>332</v>
      </c>
      <c r="H269" s="26" t="s">
        <v>137</v>
      </c>
      <c r="I269" s="26" t="s">
        <v>139</v>
      </c>
      <c r="J269" s="26" t="s">
        <v>333</v>
      </c>
      <c r="K269" s="26" t="s">
        <v>131</v>
      </c>
      <c r="L269" s="26" t="s">
        <v>1032</v>
      </c>
      <c r="M269" s="26" t="s">
        <v>1033</v>
      </c>
      <c r="N269" s="54"/>
    </row>
    <row r="270" spans="1:14" ht="25.35" customHeight="1">
      <c r="A270" s="135"/>
      <c r="B270" s="136"/>
      <c r="C270" s="136"/>
      <c r="D270" s="137"/>
      <c r="E270" s="137"/>
      <c r="F270" s="137"/>
      <c r="G270" s="136"/>
      <c r="H270" s="26" t="s">
        <v>132</v>
      </c>
      <c r="I270" s="26" t="s">
        <v>136</v>
      </c>
      <c r="J270" s="26" t="s">
        <v>334</v>
      </c>
      <c r="K270" s="26" t="s">
        <v>145</v>
      </c>
      <c r="L270" s="26" t="s">
        <v>1185</v>
      </c>
      <c r="M270" s="26" t="s">
        <v>1038</v>
      </c>
      <c r="N270" s="54"/>
    </row>
    <row r="271" spans="1:14" ht="16.5" customHeight="1">
      <c r="A271" s="135"/>
      <c r="B271" s="136"/>
      <c r="C271" s="136"/>
      <c r="D271" s="137"/>
      <c r="E271" s="137"/>
      <c r="F271" s="137"/>
      <c r="G271" s="136"/>
      <c r="H271" s="26" t="s">
        <v>132</v>
      </c>
      <c r="I271" s="26" t="s">
        <v>136</v>
      </c>
      <c r="J271" s="26" t="s">
        <v>321</v>
      </c>
      <c r="K271" s="26" t="s">
        <v>145</v>
      </c>
      <c r="L271" s="26" t="s">
        <v>1074</v>
      </c>
      <c r="M271" s="26" t="s">
        <v>1035</v>
      </c>
      <c r="N271" s="54"/>
    </row>
    <row r="272" spans="1:14" ht="25.35" customHeight="1">
      <c r="A272" s="135"/>
      <c r="B272" s="136"/>
      <c r="C272" s="136"/>
      <c r="D272" s="137"/>
      <c r="E272" s="137"/>
      <c r="F272" s="137"/>
      <c r="G272" s="136"/>
      <c r="H272" s="26" t="s">
        <v>132</v>
      </c>
      <c r="I272" s="26" t="s">
        <v>136</v>
      </c>
      <c r="J272" s="26" t="s">
        <v>335</v>
      </c>
      <c r="K272" s="26" t="s">
        <v>145</v>
      </c>
      <c r="L272" s="26" t="s">
        <v>1186</v>
      </c>
      <c r="M272" s="26" t="s">
        <v>1038</v>
      </c>
      <c r="N272" s="54"/>
    </row>
    <row r="273" spans="1:14" ht="16.5" customHeight="1">
      <c r="A273" s="135"/>
      <c r="B273" s="136"/>
      <c r="C273" s="136"/>
      <c r="D273" s="137"/>
      <c r="E273" s="137"/>
      <c r="F273" s="137"/>
      <c r="G273" s="136"/>
      <c r="H273" s="26" t="s">
        <v>132</v>
      </c>
      <c r="I273" s="26" t="s">
        <v>135</v>
      </c>
      <c r="J273" s="26" t="s">
        <v>213</v>
      </c>
      <c r="K273" s="26" t="s">
        <v>134</v>
      </c>
      <c r="L273" s="26" t="s">
        <v>1037</v>
      </c>
      <c r="M273" s="26" t="s">
        <v>1033</v>
      </c>
      <c r="N273" s="54"/>
    </row>
    <row r="274" spans="1:14" ht="25.35" customHeight="1">
      <c r="A274" s="135"/>
      <c r="B274" s="136"/>
      <c r="C274" s="136"/>
      <c r="D274" s="137"/>
      <c r="E274" s="137"/>
      <c r="F274" s="137"/>
      <c r="G274" s="136"/>
      <c r="H274" s="26" t="s">
        <v>140</v>
      </c>
      <c r="I274" s="26" t="s">
        <v>141</v>
      </c>
      <c r="J274" s="26" t="s">
        <v>336</v>
      </c>
      <c r="K274" s="26" t="s">
        <v>131</v>
      </c>
      <c r="L274" s="26" t="s">
        <v>1187</v>
      </c>
      <c r="M274" s="26" t="s">
        <v>1085</v>
      </c>
      <c r="N274" s="54"/>
    </row>
    <row r="275" spans="1:14" ht="25.35" customHeight="1">
      <c r="A275" s="135"/>
      <c r="B275" s="136"/>
      <c r="C275" s="136"/>
      <c r="D275" s="137"/>
      <c r="E275" s="137"/>
      <c r="F275" s="137"/>
      <c r="G275" s="136"/>
      <c r="H275" s="26" t="s">
        <v>140</v>
      </c>
      <c r="I275" s="26" t="s">
        <v>141</v>
      </c>
      <c r="J275" s="26" t="s">
        <v>337</v>
      </c>
      <c r="K275" s="26" t="s">
        <v>131</v>
      </c>
      <c r="L275" s="26" t="s">
        <v>1077</v>
      </c>
      <c r="M275" s="26" t="s">
        <v>1076</v>
      </c>
      <c r="N275" s="54"/>
    </row>
    <row r="276" spans="1:14" ht="25.35" customHeight="1">
      <c r="A276" s="135"/>
      <c r="B276" s="136"/>
      <c r="C276" s="136"/>
      <c r="D276" s="137"/>
      <c r="E276" s="137"/>
      <c r="F276" s="137"/>
      <c r="G276" s="136"/>
      <c r="H276" s="26" t="s">
        <v>129</v>
      </c>
      <c r="I276" s="26" t="s">
        <v>130</v>
      </c>
      <c r="J276" s="26" t="s">
        <v>338</v>
      </c>
      <c r="K276" s="26" t="s">
        <v>131</v>
      </c>
      <c r="L276" s="26" t="s">
        <v>1032</v>
      </c>
      <c r="M276" s="26" t="s">
        <v>1033</v>
      </c>
      <c r="N276" s="54"/>
    </row>
    <row r="277" spans="1:14" ht="129.6" customHeight="1">
      <c r="A277" s="135"/>
      <c r="B277" s="136" t="s">
        <v>1188</v>
      </c>
      <c r="C277" s="136" t="s">
        <v>1158</v>
      </c>
      <c r="D277" s="137" t="s">
        <v>1189</v>
      </c>
      <c r="E277" s="137" t="s">
        <v>1189</v>
      </c>
      <c r="F277" s="137"/>
      <c r="G277" s="136" t="s">
        <v>339</v>
      </c>
      <c r="H277" s="26" t="s">
        <v>116</v>
      </c>
      <c r="I277" s="26" t="s">
        <v>120</v>
      </c>
      <c r="J277" s="26" t="s">
        <v>340</v>
      </c>
      <c r="K277" s="26" t="s">
        <v>115</v>
      </c>
      <c r="L277" s="26" t="s">
        <v>1162</v>
      </c>
      <c r="M277" s="26" t="s">
        <v>1097</v>
      </c>
      <c r="N277" s="54"/>
    </row>
    <row r="278" spans="1:14" ht="285.2" customHeight="1">
      <c r="A278" s="135"/>
      <c r="B278" s="136"/>
      <c r="C278" s="136"/>
      <c r="D278" s="137"/>
      <c r="E278" s="137"/>
      <c r="F278" s="137"/>
      <c r="G278" s="136"/>
      <c r="H278" s="26" t="s">
        <v>112</v>
      </c>
      <c r="I278" s="26" t="s">
        <v>113</v>
      </c>
      <c r="J278" s="26" t="s">
        <v>341</v>
      </c>
      <c r="K278" s="26" t="s">
        <v>115</v>
      </c>
      <c r="L278" s="26" t="s">
        <v>1037</v>
      </c>
      <c r="M278" s="26" t="s">
        <v>1083</v>
      </c>
      <c r="N278" s="54"/>
    </row>
    <row r="279" spans="1:14" ht="129.6" customHeight="1">
      <c r="A279" s="135"/>
      <c r="B279" s="136"/>
      <c r="C279" s="136"/>
      <c r="D279" s="137"/>
      <c r="E279" s="137"/>
      <c r="F279" s="137"/>
      <c r="G279" s="136"/>
      <c r="H279" s="26" t="s">
        <v>121</v>
      </c>
      <c r="I279" s="26" t="s">
        <v>122</v>
      </c>
      <c r="J279" s="26" t="s">
        <v>342</v>
      </c>
      <c r="K279" s="26" t="s">
        <v>115</v>
      </c>
      <c r="L279" s="26" t="s">
        <v>1037</v>
      </c>
      <c r="M279" s="26" t="s">
        <v>1083</v>
      </c>
      <c r="N279" s="54"/>
    </row>
    <row r="280" spans="1:14" ht="129.6" customHeight="1">
      <c r="A280" s="135"/>
      <c r="B280" s="136"/>
      <c r="C280" s="136"/>
      <c r="D280" s="137"/>
      <c r="E280" s="137"/>
      <c r="F280" s="137"/>
      <c r="G280" s="136"/>
      <c r="H280" s="26" t="s">
        <v>126</v>
      </c>
      <c r="I280" s="26" t="s">
        <v>127</v>
      </c>
      <c r="J280" s="26" t="s">
        <v>343</v>
      </c>
      <c r="K280" s="26" t="s">
        <v>115</v>
      </c>
      <c r="L280" s="26" t="s">
        <v>1170</v>
      </c>
      <c r="M280" s="26" t="s">
        <v>1051</v>
      </c>
      <c r="N280" s="54"/>
    </row>
    <row r="281" spans="1:14" ht="64.349999999999994" customHeight="1">
      <c r="A281" s="135"/>
      <c r="B281" s="136"/>
      <c r="C281" s="136" t="s">
        <v>1095</v>
      </c>
      <c r="D281" s="137" t="s">
        <v>959</v>
      </c>
      <c r="E281" s="137" t="s">
        <v>959</v>
      </c>
      <c r="F281" s="137"/>
      <c r="G281" s="136" t="s">
        <v>305</v>
      </c>
      <c r="H281" s="26" t="s">
        <v>129</v>
      </c>
      <c r="I281" s="26" t="s">
        <v>130</v>
      </c>
      <c r="J281" s="26" t="s">
        <v>310</v>
      </c>
      <c r="K281" s="26" t="s">
        <v>131</v>
      </c>
      <c r="L281" s="26" t="s">
        <v>1032</v>
      </c>
      <c r="M281" s="26" t="s">
        <v>1051</v>
      </c>
      <c r="N281" s="54"/>
    </row>
    <row r="282" spans="1:14" ht="64.349999999999994" customHeight="1">
      <c r="A282" s="135"/>
      <c r="B282" s="136"/>
      <c r="C282" s="136"/>
      <c r="D282" s="137"/>
      <c r="E282" s="137"/>
      <c r="F282" s="137"/>
      <c r="G282" s="136"/>
      <c r="H282" s="26" t="s">
        <v>137</v>
      </c>
      <c r="I282" s="26" t="s">
        <v>151</v>
      </c>
      <c r="J282" s="26" t="s">
        <v>310</v>
      </c>
      <c r="K282" s="26" t="s">
        <v>131</v>
      </c>
      <c r="L282" s="26" t="s">
        <v>1037</v>
      </c>
      <c r="M282" s="26" t="s">
        <v>1051</v>
      </c>
      <c r="N282" s="54"/>
    </row>
    <row r="283" spans="1:14" ht="16.5" customHeight="1">
      <c r="A283" s="135"/>
      <c r="B283" s="136"/>
      <c r="C283" s="136"/>
      <c r="D283" s="137"/>
      <c r="E283" s="137"/>
      <c r="F283" s="137"/>
      <c r="G283" s="136"/>
      <c r="H283" s="26" t="s">
        <v>140</v>
      </c>
      <c r="I283" s="26" t="s">
        <v>141</v>
      </c>
      <c r="J283" s="26" t="s">
        <v>344</v>
      </c>
      <c r="K283" s="26" t="s">
        <v>131</v>
      </c>
      <c r="L283" s="26" t="s">
        <v>1190</v>
      </c>
      <c r="M283" s="26" t="s">
        <v>1051</v>
      </c>
      <c r="N283" s="54"/>
    </row>
    <row r="284" spans="1:14" ht="16.5" customHeight="1">
      <c r="A284" s="135"/>
      <c r="B284" s="136"/>
      <c r="C284" s="136"/>
      <c r="D284" s="137"/>
      <c r="E284" s="137"/>
      <c r="F284" s="137"/>
      <c r="G284" s="136"/>
      <c r="H284" s="26" t="s">
        <v>132</v>
      </c>
      <c r="I284" s="26" t="s">
        <v>136</v>
      </c>
      <c r="J284" s="26" t="s">
        <v>345</v>
      </c>
      <c r="K284" s="26" t="s">
        <v>131</v>
      </c>
      <c r="L284" s="26" t="s">
        <v>1183</v>
      </c>
      <c r="M284" s="26" t="s">
        <v>1097</v>
      </c>
      <c r="N284" s="54"/>
    </row>
    <row r="285" spans="1:14" ht="116.1" customHeight="1">
      <c r="A285" s="135"/>
      <c r="B285" s="136"/>
      <c r="C285" s="136" t="s">
        <v>1161</v>
      </c>
      <c r="D285" s="137" t="s">
        <v>988</v>
      </c>
      <c r="E285" s="137" t="s">
        <v>988</v>
      </c>
      <c r="F285" s="137"/>
      <c r="G285" s="136" t="s">
        <v>311</v>
      </c>
      <c r="H285" s="26" t="s">
        <v>112</v>
      </c>
      <c r="I285" s="26" t="s">
        <v>113</v>
      </c>
      <c r="J285" s="26" t="s">
        <v>346</v>
      </c>
      <c r="K285" s="26" t="s">
        <v>115</v>
      </c>
      <c r="L285" s="26" t="s">
        <v>1037</v>
      </c>
      <c r="M285" s="26" t="s">
        <v>1076</v>
      </c>
      <c r="N285" s="54"/>
    </row>
    <row r="286" spans="1:14" ht="29.1" customHeight="1">
      <c r="A286" s="135"/>
      <c r="B286" s="136"/>
      <c r="C286" s="136"/>
      <c r="D286" s="137"/>
      <c r="E286" s="137"/>
      <c r="F286" s="137"/>
      <c r="G286" s="136"/>
      <c r="H286" s="26" t="s">
        <v>116</v>
      </c>
      <c r="I286" s="26" t="s">
        <v>120</v>
      </c>
      <c r="J286" s="26" t="s">
        <v>347</v>
      </c>
      <c r="K286" s="26" t="s">
        <v>115</v>
      </c>
      <c r="L286" s="26" t="s">
        <v>1096</v>
      </c>
      <c r="M286" s="26" t="s">
        <v>1083</v>
      </c>
      <c r="N286" s="54"/>
    </row>
    <row r="287" spans="1:14" ht="37.9" customHeight="1">
      <c r="A287" s="135"/>
      <c r="B287" s="136"/>
      <c r="C287" s="136"/>
      <c r="D287" s="137"/>
      <c r="E287" s="137"/>
      <c r="F287" s="137"/>
      <c r="G287" s="136"/>
      <c r="H287" s="26" t="s">
        <v>121</v>
      </c>
      <c r="I287" s="26" t="s">
        <v>122</v>
      </c>
      <c r="J287" s="26" t="s">
        <v>348</v>
      </c>
      <c r="K287" s="26" t="s">
        <v>115</v>
      </c>
      <c r="L287" s="26" t="s">
        <v>1037</v>
      </c>
      <c r="M287" s="26" t="s">
        <v>1191</v>
      </c>
      <c r="N287" s="54"/>
    </row>
    <row r="288" spans="1:14" ht="29.1" customHeight="1">
      <c r="A288" s="135"/>
      <c r="B288" s="136"/>
      <c r="C288" s="136"/>
      <c r="D288" s="137"/>
      <c r="E288" s="137"/>
      <c r="F288" s="137"/>
      <c r="G288" s="136"/>
      <c r="H288" s="26" t="s">
        <v>126</v>
      </c>
      <c r="I288" s="26" t="s">
        <v>127</v>
      </c>
      <c r="J288" s="26" t="s">
        <v>349</v>
      </c>
      <c r="K288" s="26" t="s">
        <v>115</v>
      </c>
      <c r="L288" s="26" t="s">
        <v>1192</v>
      </c>
      <c r="M288" s="26" t="s">
        <v>1076</v>
      </c>
      <c r="N288" s="54"/>
    </row>
    <row r="289" spans="1:14" ht="64.349999999999994" customHeight="1">
      <c r="A289" s="135"/>
      <c r="B289" s="136" t="s">
        <v>1193</v>
      </c>
      <c r="C289" s="136" t="s">
        <v>1095</v>
      </c>
      <c r="D289" s="137" t="s">
        <v>960</v>
      </c>
      <c r="E289" s="137" t="s">
        <v>960</v>
      </c>
      <c r="F289" s="137"/>
      <c r="G289" s="136" t="s">
        <v>305</v>
      </c>
      <c r="H289" s="26" t="s">
        <v>137</v>
      </c>
      <c r="I289" s="26" t="s">
        <v>151</v>
      </c>
      <c r="J289" s="26" t="s">
        <v>310</v>
      </c>
      <c r="K289" s="26" t="s">
        <v>131</v>
      </c>
      <c r="L289" s="26" t="s">
        <v>1037</v>
      </c>
      <c r="M289" s="26" t="s">
        <v>1051</v>
      </c>
      <c r="N289" s="54"/>
    </row>
    <row r="290" spans="1:14" ht="16.5" customHeight="1">
      <c r="A290" s="135"/>
      <c r="B290" s="136"/>
      <c r="C290" s="136"/>
      <c r="D290" s="137"/>
      <c r="E290" s="137"/>
      <c r="F290" s="137"/>
      <c r="G290" s="136"/>
      <c r="H290" s="26" t="s">
        <v>137</v>
      </c>
      <c r="I290" s="26" t="s">
        <v>139</v>
      </c>
      <c r="J290" s="26" t="s">
        <v>214</v>
      </c>
      <c r="K290" s="26" t="s">
        <v>131</v>
      </c>
      <c r="L290" s="26" t="s">
        <v>1048</v>
      </c>
      <c r="M290" s="26" t="s">
        <v>1033</v>
      </c>
      <c r="N290" s="54"/>
    </row>
    <row r="291" spans="1:14" ht="25.35" customHeight="1">
      <c r="A291" s="135"/>
      <c r="B291" s="136"/>
      <c r="C291" s="136"/>
      <c r="D291" s="137"/>
      <c r="E291" s="137"/>
      <c r="F291" s="137"/>
      <c r="G291" s="136"/>
      <c r="H291" s="26" t="s">
        <v>140</v>
      </c>
      <c r="I291" s="26" t="s">
        <v>141</v>
      </c>
      <c r="J291" s="26" t="s">
        <v>350</v>
      </c>
      <c r="K291" s="26" t="s">
        <v>145</v>
      </c>
      <c r="L291" s="26" t="s">
        <v>1032</v>
      </c>
      <c r="M291" s="26" t="s">
        <v>1051</v>
      </c>
      <c r="N291" s="54"/>
    </row>
    <row r="292" spans="1:14" ht="25.35" customHeight="1">
      <c r="A292" s="135"/>
      <c r="B292" s="136"/>
      <c r="C292" s="136"/>
      <c r="D292" s="137"/>
      <c r="E292" s="137"/>
      <c r="F292" s="137"/>
      <c r="G292" s="136"/>
      <c r="H292" s="26" t="s">
        <v>132</v>
      </c>
      <c r="I292" s="26" t="s">
        <v>133</v>
      </c>
      <c r="J292" s="26" t="s">
        <v>351</v>
      </c>
      <c r="K292" s="26" t="s">
        <v>145</v>
      </c>
      <c r="L292" s="26" t="s">
        <v>1091</v>
      </c>
      <c r="M292" s="26" t="s">
        <v>1038</v>
      </c>
      <c r="N292" s="54"/>
    </row>
    <row r="293" spans="1:14" ht="16.5" customHeight="1">
      <c r="A293" s="135"/>
      <c r="B293" s="136"/>
      <c r="C293" s="136"/>
      <c r="D293" s="137"/>
      <c r="E293" s="137"/>
      <c r="F293" s="137"/>
      <c r="G293" s="136"/>
      <c r="H293" s="26" t="s">
        <v>132</v>
      </c>
      <c r="I293" s="26" t="s">
        <v>136</v>
      </c>
      <c r="J293" s="26" t="s">
        <v>352</v>
      </c>
      <c r="K293" s="26" t="s">
        <v>145</v>
      </c>
      <c r="L293" s="26" t="s">
        <v>1074</v>
      </c>
      <c r="M293" s="26" t="s">
        <v>1035</v>
      </c>
      <c r="N293" s="54"/>
    </row>
    <row r="294" spans="1:14" ht="16.5" customHeight="1">
      <c r="A294" s="135"/>
      <c r="B294" s="136"/>
      <c r="C294" s="136"/>
      <c r="D294" s="137"/>
      <c r="E294" s="137"/>
      <c r="F294" s="137"/>
      <c r="G294" s="136"/>
      <c r="H294" s="26" t="s">
        <v>132</v>
      </c>
      <c r="I294" s="26" t="s">
        <v>135</v>
      </c>
      <c r="J294" s="26" t="s">
        <v>213</v>
      </c>
      <c r="K294" s="26" t="s">
        <v>134</v>
      </c>
      <c r="L294" s="26" t="s">
        <v>1037</v>
      </c>
      <c r="M294" s="26" t="s">
        <v>1033</v>
      </c>
      <c r="N294" s="54"/>
    </row>
    <row r="295" spans="1:14" ht="64.349999999999994" customHeight="1">
      <c r="A295" s="135"/>
      <c r="B295" s="136"/>
      <c r="C295" s="136"/>
      <c r="D295" s="137"/>
      <c r="E295" s="137"/>
      <c r="F295" s="137"/>
      <c r="G295" s="136"/>
      <c r="H295" s="26" t="s">
        <v>129</v>
      </c>
      <c r="I295" s="26" t="s">
        <v>130</v>
      </c>
      <c r="J295" s="26" t="s">
        <v>310</v>
      </c>
      <c r="K295" s="26" t="s">
        <v>145</v>
      </c>
      <c r="L295" s="26" t="s">
        <v>1037</v>
      </c>
      <c r="M295" s="26" t="s">
        <v>1051</v>
      </c>
      <c r="N295" s="54"/>
    </row>
    <row r="296" spans="1:14" ht="16.5" customHeight="1">
      <c r="A296" s="135"/>
      <c r="B296" s="136"/>
      <c r="C296" s="136" t="s">
        <v>1161</v>
      </c>
      <c r="D296" s="137" t="s">
        <v>989</v>
      </c>
      <c r="E296" s="137" t="s">
        <v>989</v>
      </c>
      <c r="F296" s="137"/>
      <c r="G296" s="136" t="s">
        <v>311</v>
      </c>
      <c r="H296" s="26" t="s">
        <v>116</v>
      </c>
      <c r="I296" s="26" t="s">
        <v>120</v>
      </c>
      <c r="J296" s="26" t="s">
        <v>353</v>
      </c>
      <c r="K296" s="26" t="s">
        <v>119</v>
      </c>
      <c r="L296" s="26" t="s">
        <v>1074</v>
      </c>
      <c r="M296" s="26" t="s">
        <v>1035</v>
      </c>
      <c r="N296" s="54"/>
    </row>
    <row r="297" spans="1:14" ht="16.5" customHeight="1">
      <c r="A297" s="135"/>
      <c r="B297" s="136"/>
      <c r="C297" s="136"/>
      <c r="D297" s="137"/>
      <c r="E297" s="137"/>
      <c r="F297" s="137"/>
      <c r="G297" s="136"/>
      <c r="H297" s="26" t="s">
        <v>116</v>
      </c>
      <c r="I297" s="26" t="s">
        <v>117</v>
      </c>
      <c r="J297" s="26" t="s">
        <v>326</v>
      </c>
      <c r="K297" s="26" t="s">
        <v>124</v>
      </c>
      <c r="L297" s="26" t="s">
        <v>1037</v>
      </c>
      <c r="M297" s="26" t="s">
        <v>1033</v>
      </c>
      <c r="N297" s="54"/>
    </row>
    <row r="298" spans="1:14" ht="25.35" customHeight="1">
      <c r="A298" s="135"/>
      <c r="B298" s="136"/>
      <c r="C298" s="136"/>
      <c r="D298" s="137"/>
      <c r="E298" s="137"/>
      <c r="F298" s="137"/>
      <c r="G298" s="136"/>
      <c r="H298" s="26" t="s">
        <v>116</v>
      </c>
      <c r="I298" s="26" t="s">
        <v>118</v>
      </c>
      <c r="J298" s="26" t="s">
        <v>354</v>
      </c>
      <c r="K298" s="26" t="s">
        <v>119</v>
      </c>
      <c r="L298" s="26" t="s">
        <v>1110</v>
      </c>
      <c r="M298" s="26" t="s">
        <v>1038</v>
      </c>
      <c r="N298" s="54"/>
    </row>
    <row r="299" spans="1:14" ht="25.35" customHeight="1">
      <c r="A299" s="135"/>
      <c r="B299" s="136"/>
      <c r="C299" s="136"/>
      <c r="D299" s="137"/>
      <c r="E299" s="137"/>
      <c r="F299" s="137"/>
      <c r="G299" s="136"/>
      <c r="H299" s="26" t="s">
        <v>126</v>
      </c>
      <c r="I299" s="26" t="s">
        <v>127</v>
      </c>
      <c r="J299" s="26" t="s">
        <v>355</v>
      </c>
      <c r="K299" s="26" t="s">
        <v>119</v>
      </c>
      <c r="L299" s="26" t="s">
        <v>1194</v>
      </c>
      <c r="M299" s="26" t="s">
        <v>1076</v>
      </c>
      <c r="N299" s="54"/>
    </row>
    <row r="300" spans="1:14" ht="25.35" customHeight="1">
      <c r="A300" s="135"/>
      <c r="B300" s="136"/>
      <c r="C300" s="136"/>
      <c r="D300" s="137"/>
      <c r="E300" s="137"/>
      <c r="F300" s="137"/>
      <c r="G300" s="136"/>
      <c r="H300" s="26" t="s">
        <v>126</v>
      </c>
      <c r="I300" s="26" t="s">
        <v>127</v>
      </c>
      <c r="J300" s="26" t="s">
        <v>356</v>
      </c>
      <c r="K300" s="26" t="s">
        <v>119</v>
      </c>
      <c r="L300" s="26" t="s">
        <v>1195</v>
      </c>
      <c r="M300" s="26" t="s">
        <v>1076</v>
      </c>
      <c r="N300" s="54"/>
    </row>
    <row r="301" spans="1:14" ht="116.1" customHeight="1">
      <c r="A301" s="135"/>
      <c r="B301" s="136"/>
      <c r="C301" s="136"/>
      <c r="D301" s="137"/>
      <c r="E301" s="137"/>
      <c r="F301" s="137"/>
      <c r="G301" s="136"/>
      <c r="H301" s="26" t="s">
        <v>112</v>
      </c>
      <c r="I301" s="26" t="s">
        <v>113</v>
      </c>
      <c r="J301" s="26" t="s">
        <v>346</v>
      </c>
      <c r="K301" s="26" t="s">
        <v>115</v>
      </c>
      <c r="L301" s="26" t="s">
        <v>1048</v>
      </c>
      <c r="M301" s="26" t="s">
        <v>1033</v>
      </c>
      <c r="N301" s="54"/>
    </row>
    <row r="302" spans="1:14" ht="25.35" customHeight="1">
      <c r="A302" s="135"/>
      <c r="B302" s="136"/>
      <c r="C302" s="136"/>
      <c r="D302" s="137"/>
      <c r="E302" s="137"/>
      <c r="F302" s="137"/>
      <c r="G302" s="136"/>
      <c r="H302" s="26" t="s">
        <v>121</v>
      </c>
      <c r="I302" s="26" t="s">
        <v>125</v>
      </c>
      <c r="J302" s="26" t="s">
        <v>123</v>
      </c>
      <c r="K302" s="26" t="s">
        <v>115</v>
      </c>
      <c r="L302" s="26" t="s">
        <v>1032</v>
      </c>
      <c r="M302" s="26" t="s">
        <v>1033</v>
      </c>
      <c r="N302" s="54"/>
    </row>
    <row r="303" spans="1:14" ht="25.35" customHeight="1">
      <c r="A303" s="135"/>
      <c r="B303" s="136" t="s">
        <v>1196</v>
      </c>
      <c r="C303" s="136" t="s">
        <v>1158</v>
      </c>
      <c r="D303" s="137" t="s">
        <v>990</v>
      </c>
      <c r="E303" s="137" t="s">
        <v>990</v>
      </c>
      <c r="F303" s="137"/>
      <c r="G303" s="136" t="s">
        <v>357</v>
      </c>
      <c r="H303" s="26" t="s">
        <v>129</v>
      </c>
      <c r="I303" s="26" t="s">
        <v>130</v>
      </c>
      <c r="J303" s="26" t="s">
        <v>358</v>
      </c>
      <c r="K303" s="26" t="s">
        <v>131</v>
      </c>
      <c r="L303" s="26" t="s">
        <v>1032</v>
      </c>
      <c r="M303" s="26" t="s">
        <v>1033</v>
      </c>
      <c r="N303" s="54"/>
    </row>
    <row r="304" spans="1:14" ht="16.5" customHeight="1">
      <c r="A304" s="135"/>
      <c r="B304" s="136"/>
      <c r="C304" s="136"/>
      <c r="D304" s="137"/>
      <c r="E304" s="137"/>
      <c r="F304" s="137"/>
      <c r="G304" s="136"/>
      <c r="H304" s="26" t="s">
        <v>140</v>
      </c>
      <c r="I304" s="26" t="s">
        <v>141</v>
      </c>
      <c r="J304" s="26" t="s">
        <v>359</v>
      </c>
      <c r="K304" s="26" t="s">
        <v>131</v>
      </c>
      <c r="L304" s="26" t="s">
        <v>1197</v>
      </c>
      <c r="M304" s="26" t="s">
        <v>1173</v>
      </c>
      <c r="N304" s="54"/>
    </row>
    <row r="305" spans="1:14" ht="25.35" customHeight="1">
      <c r="A305" s="135"/>
      <c r="B305" s="136"/>
      <c r="C305" s="136"/>
      <c r="D305" s="137"/>
      <c r="E305" s="137"/>
      <c r="F305" s="137"/>
      <c r="G305" s="136"/>
      <c r="H305" s="26" t="s">
        <v>137</v>
      </c>
      <c r="I305" s="26" t="s">
        <v>139</v>
      </c>
      <c r="J305" s="26" t="s">
        <v>360</v>
      </c>
      <c r="K305" s="26" t="s">
        <v>131</v>
      </c>
      <c r="L305" s="26" t="s">
        <v>1036</v>
      </c>
      <c r="M305" s="26" t="s">
        <v>1135</v>
      </c>
      <c r="N305" s="54"/>
    </row>
    <row r="306" spans="1:14" ht="16.5" customHeight="1">
      <c r="A306" s="135"/>
      <c r="B306" s="136"/>
      <c r="C306" s="136"/>
      <c r="D306" s="137"/>
      <c r="E306" s="137"/>
      <c r="F306" s="137"/>
      <c r="G306" s="136"/>
      <c r="H306" s="26" t="s">
        <v>132</v>
      </c>
      <c r="I306" s="26" t="s">
        <v>136</v>
      </c>
      <c r="J306" s="26" t="s">
        <v>361</v>
      </c>
      <c r="K306" s="26" t="s">
        <v>131</v>
      </c>
      <c r="L306" s="26" t="s">
        <v>1091</v>
      </c>
      <c r="M306" s="26" t="s">
        <v>1038</v>
      </c>
      <c r="N306" s="54"/>
    </row>
    <row r="307" spans="1:14" ht="16.5" customHeight="1">
      <c r="A307" s="135"/>
      <c r="B307" s="136"/>
      <c r="C307" s="136"/>
      <c r="D307" s="137"/>
      <c r="E307" s="137"/>
      <c r="F307" s="137"/>
      <c r="G307" s="136"/>
      <c r="H307" s="26" t="s">
        <v>132</v>
      </c>
      <c r="I307" s="26" t="s">
        <v>133</v>
      </c>
      <c r="J307" s="26" t="s">
        <v>362</v>
      </c>
      <c r="K307" s="26" t="s">
        <v>131</v>
      </c>
      <c r="L307" s="26" t="s">
        <v>1174</v>
      </c>
      <c r="M307" s="26" t="s">
        <v>1198</v>
      </c>
      <c r="N307" s="54"/>
    </row>
    <row r="308" spans="1:14" ht="25.35" customHeight="1">
      <c r="A308" s="135"/>
      <c r="B308" s="136"/>
      <c r="C308" s="136" t="s">
        <v>1095</v>
      </c>
      <c r="D308" s="137" t="s">
        <v>961</v>
      </c>
      <c r="E308" s="137" t="s">
        <v>961</v>
      </c>
      <c r="F308" s="137"/>
      <c r="G308" s="136" t="s">
        <v>363</v>
      </c>
      <c r="H308" s="26" t="s">
        <v>121</v>
      </c>
      <c r="I308" s="26" t="s">
        <v>125</v>
      </c>
      <c r="J308" s="26" t="s">
        <v>364</v>
      </c>
      <c r="K308" s="26" t="s">
        <v>115</v>
      </c>
      <c r="L308" s="26" t="s">
        <v>1036</v>
      </c>
      <c r="M308" s="26" t="s">
        <v>1135</v>
      </c>
      <c r="N308" s="54"/>
    </row>
    <row r="309" spans="1:14" ht="25.35" customHeight="1">
      <c r="A309" s="135"/>
      <c r="B309" s="136"/>
      <c r="C309" s="136"/>
      <c r="D309" s="137"/>
      <c r="E309" s="137"/>
      <c r="F309" s="137"/>
      <c r="G309" s="136"/>
      <c r="H309" s="26" t="s">
        <v>121</v>
      </c>
      <c r="I309" s="26" t="s">
        <v>122</v>
      </c>
      <c r="J309" s="26" t="s">
        <v>365</v>
      </c>
      <c r="K309" s="26" t="s">
        <v>115</v>
      </c>
      <c r="L309" s="26" t="s">
        <v>1036</v>
      </c>
      <c r="M309" s="26" t="s">
        <v>1135</v>
      </c>
      <c r="N309" s="54"/>
    </row>
    <row r="310" spans="1:14" ht="37.9" customHeight="1">
      <c r="A310" s="135"/>
      <c r="B310" s="136"/>
      <c r="C310" s="136"/>
      <c r="D310" s="137"/>
      <c r="E310" s="137"/>
      <c r="F310" s="137"/>
      <c r="G310" s="136"/>
      <c r="H310" s="26" t="s">
        <v>116</v>
      </c>
      <c r="I310" s="26" t="s">
        <v>120</v>
      </c>
      <c r="J310" s="26" t="s">
        <v>366</v>
      </c>
      <c r="K310" s="26" t="s">
        <v>115</v>
      </c>
      <c r="L310" s="26" t="s">
        <v>1075</v>
      </c>
      <c r="M310" s="26" t="s">
        <v>1097</v>
      </c>
      <c r="N310" s="54"/>
    </row>
    <row r="311" spans="1:14" ht="25.35" customHeight="1">
      <c r="A311" s="135"/>
      <c r="B311" s="136"/>
      <c r="C311" s="136"/>
      <c r="D311" s="137"/>
      <c r="E311" s="137"/>
      <c r="F311" s="137"/>
      <c r="G311" s="136"/>
      <c r="H311" s="26" t="s">
        <v>116</v>
      </c>
      <c r="I311" s="26" t="s">
        <v>118</v>
      </c>
      <c r="J311" s="26" t="s">
        <v>367</v>
      </c>
      <c r="K311" s="26" t="s">
        <v>115</v>
      </c>
      <c r="L311" s="26" t="s">
        <v>1174</v>
      </c>
      <c r="M311" s="26" t="s">
        <v>1198</v>
      </c>
      <c r="N311" s="54"/>
    </row>
    <row r="312" spans="1:14" ht="25.35" customHeight="1">
      <c r="A312" s="135"/>
      <c r="B312" s="136"/>
      <c r="C312" s="136"/>
      <c r="D312" s="137"/>
      <c r="E312" s="137"/>
      <c r="F312" s="137"/>
      <c r="G312" s="136"/>
      <c r="H312" s="26" t="s">
        <v>112</v>
      </c>
      <c r="I312" s="26" t="s">
        <v>113</v>
      </c>
      <c r="J312" s="26" t="s">
        <v>368</v>
      </c>
      <c r="K312" s="26" t="s">
        <v>115</v>
      </c>
      <c r="L312" s="26" t="s">
        <v>1032</v>
      </c>
      <c r="M312" s="26" t="s">
        <v>1033</v>
      </c>
      <c r="N312" s="54"/>
    </row>
    <row r="313" spans="1:14" ht="25.35" customHeight="1">
      <c r="A313" s="135"/>
      <c r="B313" s="136"/>
      <c r="C313" s="136" t="s">
        <v>1161</v>
      </c>
      <c r="D313" s="137" t="s">
        <v>991</v>
      </c>
      <c r="E313" s="137" t="s">
        <v>991</v>
      </c>
      <c r="F313" s="137"/>
      <c r="G313" s="136" t="s">
        <v>369</v>
      </c>
      <c r="H313" s="26" t="s">
        <v>132</v>
      </c>
      <c r="I313" s="26" t="s">
        <v>136</v>
      </c>
      <c r="J313" s="26" t="s">
        <v>334</v>
      </c>
      <c r="K313" s="26" t="s">
        <v>131</v>
      </c>
      <c r="L313" s="26" t="s">
        <v>1199</v>
      </c>
      <c r="M313" s="26" t="s">
        <v>1038</v>
      </c>
      <c r="N313" s="54"/>
    </row>
    <row r="314" spans="1:14" ht="25.35" customHeight="1">
      <c r="A314" s="135"/>
      <c r="B314" s="136"/>
      <c r="C314" s="136"/>
      <c r="D314" s="137"/>
      <c r="E314" s="137"/>
      <c r="F314" s="137"/>
      <c r="G314" s="136"/>
      <c r="H314" s="26" t="s">
        <v>132</v>
      </c>
      <c r="I314" s="26" t="s">
        <v>133</v>
      </c>
      <c r="J314" s="26" t="s">
        <v>370</v>
      </c>
      <c r="K314" s="26" t="s">
        <v>131</v>
      </c>
      <c r="L314" s="26" t="s">
        <v>1077</v>
      </c>
      <c r="M314" s="26" t="s">
        <v>1173</v>
      </c>
      <c r="N314" s="54"/>
    </row>
    <row r="315" spans="1:14" ht="25.35" customHeight="1">
      <c r="A315" s="135"/>
      <c r="B315" s="136"/>
      <c r="C315" s="136"/>
      <c r="D315" s="137"/>
      <c r="E315" s="137"/>
      <c r="F315" s="137"/>
      <c r="G315" s="136"/>
      <c r="H315" s="26" t="s">
        <v>137</v>
      </c>
      <c r="I315" s="26" t="s">
        <v>138</v>
      </c>
      <c r="J315" s="26" t="s">
        <v>371</v>
      </c>
      <c r="K315" s="26" t="s">
        <v>131</v>
      </c>
      <c r="L315" s="26" t="s">
        <v>1036</v>
      </c>
      <c r="M315" s="26" t="s">
        <v>1043</v>
      </c>
      <c r="N315" s="54"/>
    </row>
    <row r="316" spans="1:14" ht="25.35" customHeight="1">
      <c r="A316" s="135"/>
      <c r="B316" s="136"/>
      <c r="C316" s="136"/>
      <c r="D316" s="137"/>
      <c r="E316" s="137"/>
      <c r="F316" s="137"/>
      <c r="G316" s="136"/>
      <c r="H316" s="26" t="s">
        <v>137</v>
      </c>
      <c r="I316" s="26" t="s">
        <v>139</v>
      </c>
      <c r="J316" s="26" t="s">
        <v>372</v>
      </c>
      <c r="K316" s="26" t="s">
        <v>131</v>
      </c>
      <c r="L316" s="26" t="s">
        <v>1200</v>
      </c>
      <c r="M316" s="26" t="s">
        <v>1043</v>
      </c>
      <c r="N316" s="54"/>
    </row>
    <row r="317" spans="1:14" ht="25.35" customHeight="1">
      <c r="A317" s="135"/>
      <c r="B317" s="136"/>
      <c r="C317" s="136"/>
      <c r="D317" s="137"/>
      <c r="E317" s="137"/>
      <c r="F317" s="137"/>
      <c r="G317" s="136"/>
      <c r="H317" s="26" t="s">
        <v>129</v>
      </c>
      <c r="I317" s="26" t="s">
        <v>130</v>
      </c>
      <c r="J317" s="26" t="s">
        <v>373</v>
      </c>
      <c r="K317" s="26" t="s">
        <v>131</v>
      </c>
      <c r="L317" s="26" t="s">
        <v>1032</v>
      </c>
      <c r="M317" s="26" t="s">
        <v>1033</v>
      </c>
      <c r="N317" s="54"/>
    </row>
    <row r="318" spans="1:14" ht="172.9" customHeight="1">
      <c r="A318" s="135"/>
      <c r="B318" s="136" t="s">
        <v>1201</v>
      </c>
      <c r="C318" s="136" t="s">
        <v>1158</v>
      </c>
      <c r="D318" s="137" t="s">
        <v>804</v>
      </c>
      <c r="E318" s="137" t="s">
        <v>804</v>
      </c>
      <c r="F318" s="137"/>
      <c r="G318" s="136" t="s">
        <v>374</v>
      </c>
      <c r="H318" s="26" t="s">
        <v>116</v>
      </c>
      <c r="I318" s="26" t="s">
        <v>120</v>
      </c>
      <c r="J318" s="26" t="s">
        <v>340</v>
      </c>
      <c r="K318" s="26" t="s">
        <v>119</v>
      </c>
      <c r="L318" s="26" t="s">
        <v>1162</v>
      </c>
      <c r="M318" s="26" t="s">
        <v>1038</v>
      </c>
      <c r="N318" s="54"/>
    </row>
    <row r="319" spans="1:14" ht="172.9" customHeight="1">
      <c r="A319" s="135"/>
      <c r="B319" s="136"/>
      <c r="C319" s="136"/>
      <c r="D319" s="137"/>
      <c r="E319" s="137"/>
      <c r="F319" s="137"/>
      <c r="G319" s="136"/>
      <c r="H319" s="26" t="s">
        <v>121</v>
      </c>
      <c r="I319" s="26" t="s">
        <v>122</v>
      </c>
      <c r="J319" s="26" t="s">
        <v>375</v>
      </c>
      <c r="K319" s="26" t="s">
        <v>146</v>
      </c>
      <c r="L319" s="26" t="s">
        <v>1074</v>
      </c>
      <c r="M319" s="26" t="s">
        <v>1035</v>
      </c>
      <c r="N319" s="54"/>
    </row>
    <row r="320" spans="1:14" ht="172.9" customHeight="1">
      <c r="A320" s="135"/>
      <c r="B320" s="136"/>
      <c r="C320" s="136"/>
      <c r="D320" s="137"/>
      <c r="E320" s="137"/>
      <c r="F320" s="137"/>
      <c r="G320" s="136"/>
      <c r="H320" s="26" t="s">
        <v>112</v>
      </c>
      <c r="I320" s="26" t="s">
        <v>113</v>
      </c>
      <c r="J320" s="26" t="s">
        <v>376</v>
      </c>
      <c r="K320" s="26" t="s">
        <v>115</v>
      </c>
      <c r="L320" s="26" t="s">
        <v>1048</v>
      </c>
      <c r="M320" s="26" t="s">
        <v>1085</v>
      </c>
      <c r="N320" s="54"/>
    </row>
    <row r="321" spans="1:14" ht="97.15" customHeight="1">
      <c r="A321" s="135"/>
      <c r="B321" s="136"/>
      <c r="C321" s="136" t="s">
        <v>1095</v>
      </c>
      <c r="D321" s="137" t="s">
        <v>962</v>
      </c>
      <c r="E321" s="137" t="s">
        <v>962</v>
      </c>
      <c r="F321" s="137"/>
      <c r="G321" s="136" t="s">
        <v>377</v>
      </c>
      <c r="H321" s="26" t="s">
        <v>137</v>
      </c>
      <c r="I321" s="26" t="s">
        <v>138</v>
      </c>
      <c r="J321" s="26" t="s">
        <v>378</v>
      </c>
      <c r="K321" s="26" t="s">
        <v>145</v>
      </c>
      <c r="L321" s="26" t="s">
        <v>1074</v>
      </c>
      <c r="M321" s="26" t="s">
        <v>1035</v>
      </c>
      <c r="N321" s="54"/>
    </row>
    <row r="322" spans="1:14" ht="97.15" customHeight="1">
      <c r="A322" s="135"/>
      <c r="B322" s="136"/>
      <c r="C322" s="136"/>
      <c r="D322" s="137"/>
      <c r="E322" s="137"/>
      <c r="F322" s="137"/>
      <c r="G322" s="136"/>
      <c r="H322" s="26" t="s">
        <v>132</v>
      </c>
      <c r="I322" s="26" t="s">
        <v>136</v>
      </c>
      <c r="J322" s="26" t="s">
        <v>379</v>
      </c>
      <c r="K322" s="26" t="s">
        <v>145</v>
      </c>
      <c r="L322" s="26" t="s">
        <v>1058</v>
      </c>
      <c r="M322" s="26" t="s">
        <v>1038</v>
      </c>
      <c r="N322" s="54"/>
    </row>
    <row r="323" spans="1:14" ht="55.9" customHeight="1">
      <c r="A323" s="135"/>
      <c r="B323" s="136"/>
      <c r="C323" s="136" t="s">
        <v>1161</v>
      </c>
      <c r="D323" s="137" t="s">
        <v>992</v>
      </c>
      <c r="E323" s="137" t="s">
        <v>992</v>
      </c>
      <c r="F323" s="137"/>
      <c r="G323" s="136" t="s">
        <v>380</v>
      </c>
      <c r="H323" s="26" t="s">
        <v>112</v>
      </c>
      <c r="I323" s="26" t="s">
        <v>113</v>
      </c>
      <c r="J323" s="26" t="s">
        <v>381</v>
      </c>
      <c r="K323" s="26" t="s">
        <v>115</v>
      </c>
      <c r="L323" s="26" t="s">
        <v>1048</v>
      </c>
      <c r="M323" s="26" t="s">
        <v>1033</v>
      </c>
      <c r="N323" s="54"/>
    </row>
    <row r="324" spans="1:14" ht="55.9" customHeight="1">
      <c r="A324" s="135"/>
      <c r="B324" s="136"/>
      <c r="C324" s="136"/>
      <c r="D324" s="137"/>
      <c r="E324" s="137"/>
      <c r="F324" s="137"/>
      <c r="G324" s="136"/>
      <c r="H324" s="26" t="s">
        <v>121</v>
      </c>
      <c r="I324" s="26" t="s">
        <v>122</v>
      </c>
      <c r="J324" s="26" t="s">
        <v>382</v>
      </c>
      <c r="K324" s="26" t="s">
        <v>146</v>
      </c>
      <c r="L324" s="26" t="s">
        <v>1074</v>
      </c>
      <c r="M324" s="26" t="s">
        <v>1035</v>
      </c>
      <c r="N324" s="54"/>
    </row>
    <row r="325" spans="1:14" ht="55.9" customHeight="1">
      <c r="A325" s="135"/>
      <c r="B325" s="136"/>
      <c r="C325" s="136"/>
      <c r="D325" s="137"/>
      <c r="E325" s="137"/>
      <c r="F325" s="137"/>
      <c r="G325" s="136"/>
      <c r="H325" s="26" t="s">
        <v>116</v>
      </c>
      <c r="I325" s="26" t="s">
        <v>120</v>
      </c>
      <c r="J325" s="26" t="s">
        <v>383</v>
      </c>
      <c r="K325" s="26" t="s">
        <v>119</v>
      </c>
      <c r="L325" s="26" t="s">
        <v>1185</v>
      </c>
      <c r="M325" s="26" t="s">
        <v>1038</v>
      </c>
      <c r="N325" s="54"/>
    </row>
    <row r="326" spans="1:14" ht="25.35" customHeight="1">
      <c r="A326" s="135"/>
      <c r="B326" s="136" t="s">
        <v>1202</v>
      </c>
      <c r="C326" s="136" t="s">
        <v>1095</v>
      </c>
      <c r="D326" s="137" t="s">
        <v>957</v>
      </c>
      <c r="E326" s="137" t="s">
        <v>957</v>
      </c>
      <c r="F326" s="137"/>
      <c r="G326" s="136" t="s">
        <v>384</v>
      </c>
      <c r="H326" s="26" t="s">
        <v>132</v>
      </c>
      <c r="I326" s="26" t="s">
        <v>133</v>
      </c>
      <c r="J326" s="26" t="s">
        <v>385</v>
      </c>
      <c r="K326" s="26" t="s">
        <v>131</v>
      </c>
      <c r="L326" s="26" t="s">
        <v>1203</v>
      </c>
      <c r="M326" s="26" t="s">
        <v>1173</v>
      </c>
      <c r="N326" s="54"/>
    </row>
    <row r="327" spans="1:14" ht="25.35" customHeight="1">
      <c r="A327" s="135"/>
      <c r="B327" s="136"/>
      <c r="C327" s="136"/>
      <c r="D327" s="137"/>
      <c r="E327" s="137"/>
      <c r="F327" s="137"/>
      <c r="G327" s="136"/>
      <c r="H327" s="26" t="s">
        <v>132</v>
      </c>
      <c r="I327" s="26" t="s">
        <v>133</v>
      </c>
      <c r="J327" s="26" t="s">
        <v>386</v>
      </c>
      <c r="K327" s="26" t="s">
        <v>134</v>
      </c>
      <c r="L327" s="26" t="s">
        <v>1204</v>
      </c>
      <c r="M327" s="26" t="s">
        <v>1135</v>
      </c>
      <c r="N327" s="54"/>
    </row>
    <row r="328" spans="1:14" ht="25.35" customHeight="1">
      <c r="A328" s="135"/>
      <c r="B328" s="136"/>
      <c r="C328" s="136"/>
      <c r="D328" s="137"/>
      <c r="E328" s="137"/>
      <c r="F328" s="137"/>
      <c r="G328" s="136"/>
      <c r="H328" s="26" t="s">
        <v>132</v>
      </c>
      <c r="I328" s="26" t="s">
        <v>136</v>
      </c>
      <c r="J328" s="26" t="s">
        <v>387</v>
      </c>
      <c r="K328" s="26" t="s">
        <v>145</v>
      </c>
      <c r="L328" s="26" t="s">
        <v>1183</v>
      </c>
      <c r="M328" s="26" t="s">
        <v>1205</v>
      </c>
      <c r="N328" s="54"/>
    </row>
    <row r="329" spans="1:14" ht="25.35" customHeight="1">
      <c r="A329" s="135"/>
      <c r="B329" s="136"/>
      <c r="C329" s="136"/>
      <c r="D329" s="137"/>
      <c r="E329" s="137"/>
      <c r="F329" s="137"/>
      <c r="G329" s="136"/>
      <c r="H329" s="26" t="s">
        <v>132</v>
      </c>
      <c r="I329" s="26" t="s">
        <v>136</v>
      </c>
      <c r="J329" s="26" t="s">
        <v>388</v>
      </c>
      <c r="K329" s="26" t="s">
        <v>145</v>
      </c>
      <c r="L329" s="26" t="s">
        <v>1074</v>
      </c>
      <c r="M329" s="26" t="s">
        <v>1035</v>
      </c>
      <c r="N329" s="54"/>
    </row>
    <row r="330" spans="1:14" ht="25.35" customHeight="1">
      <c r="A330" s="135"/>
      <c r="B330" s="136"/>
      <c r="C330" s="136"/>
      <c r="D330" s="137"/>
      <c r="E330" s="137"/>
      <c r="F330" s="137"/>
      <c r="G330" s="136"/>
      <c r="H330" s="26" t="s">
        <v>132</v>
      </c>
      <c r="I330" s="26" t="s">
        <v>135</v>
      </c>
      <c r="J330" s="26" t="s">
        <v>389</v>
      </c>
      <c r="K330" s="26" t="s">
        <v>134</v>
      </c>
      <c r="L330" s="26" t="s">
        <v>1206</v>
      </c>
      <c r="M330" s="26" t="s">
        <v>1171</v>
      </c>
      <c r="N330" s="54"/>
    </row>
    <row r="331" spans="1:14" ht="25.35" customHeight="1">
      <c r="A331" s="135"/>
      <c r="B331" s="136"/>
      <c r="C331" s="136"/>
      <c r="D331" s="137"/>
      <c r="E331" s="137"/>
      <c r="F331" s="137"/>
      <c r="G331" s="136"/>
      <c r="H331" s="26" t="s">
        <v>137</v>
      </c>
      <c r="I331" s="26" t="s">
        <v>139</v>
      </c>
      <c r="J331" s="26" t="s">
        <v>390</v>
      </c>
      <c r="K331" s="26" t="s">
        <v>134</v>
      </c>
      <c r="L331" s="26" t="s">
        <v>1113</v>
      </c>
      <c r="M331" s="26" t="s">
        <v>1063</v>
      </c>
      <c r="N331" s="54"/>
    </row>
    <row r="332" spans="1:14" ht="25.35" customHeight="1">
      <c r="A332" s="135"/>
      <c r="B332" s="136"/>
      <c r="C332" s="136"/>
      <c r="D332" s="137"/>
      <c r="E332" s="137"/>
      <c r="F332" s="137"/>
      <c r="G332" s="136"/>
      <c r="H332" s="26" t="s">
        <v>140</v>
      </c>
      <c r="I332" s="26" t="s">
        <v>141</v>
      </c>
      <c r="J332" s="26" t="s">
        <v>391</v>
      </c>
      <c r="K332" s="26" t="s">
        <v>145</v>
      </c>
      <c r="L332" s="26" t="s">
        <v>1207</v>
      </c>
      <c r="M332" s="26" t="s">
        <v>1046</v>
      </c>
      <c r="N332" s="54"/>
    </row>
    <row r="333" spans="1:14" ht="25.35" customHeight="1">
      <c r="A333" s="135"/>
      <c r="B333" s="136"/>
      <c r="C333" s="136"/>
      <c r="D333" s="137"/>
      <c r="E333" s="137"/>
      <c r="F333" s="137"/>
      <c r="G333" s="136"/>
      <c r="H333" s="26" t="s">
        <v>129</v>
      </c>
      <c r="I333" s="26" t="s">
        <v>130</v>
      </c>
      <c r="J333" s="26" t="s">
        <v>392</v>
      </c>
      <c r="K333" s="26" t="s">
        <v>131</v>
      </c>
      <c r="L333" s="26" t="s">
        <v>1032</v>
      </c>
      <c r="M333" s="26" t="s">
        <v>1033</v>
      </c>
      <c r="N333" s="54"/>
    </row>
    <row r="334" spans="1:14" ht="25.35" customHeight="1">
      <c r="A334" s="135"/>
      <c r="B334" s="136"/>
      <c r="C334" s="136" t="s">
        <v>1161</v>
      </c>
      <c r="D334" s="137" t="s">
        <v>993</v>
      </c>
      <c r="E334" s="137" t="s">
        <v>993</v>
      </c>
      <c r="F334" s="137"/>
      <c r="G334" s="136" t="s">
        <v>393</v>
      </c>
      <c r="H334" s="26" t="s">
        <v>116</v>
      </c>
      <c r="I334" s="26" t="s">
        <v>120</v>
      </c>
      <c r="J334" s="26" t="s">
        <v>394</v>
      </c>
      <c r="K334" s="26" t="s">
        <v>119</v>
      </c>
      <c r="L334" s="26" t="s">
        <v>1074</v>
      </c>
      <c r="M334" s="26" t="s">
        <v>1035</v>
      </c>
      <c r="N334" s="54"/>
    </row>
    <row r="335" spans="1:14" ht="25.35" customHeight="1">
      <c r="A335" s="135"/>
      <c r="B335" s="136"/>
      <c r="C335" s="136"/>
      <c r="D335" s="137"/>
      <c r="E335" s="137"/>
      <c r="F335" s="137"/>
      <c r="G335" s="136"/>
      <c r="H335" s="26" t="s">
        <v>116</v>
      </c>
      <c r="I335" s="26" t="s">
        <v>120</v>
      </c>
      <c r="J335" s="26" t="s">
        <v>395</v>
      </c>
      <c r="K335" s="26" t="s">
        <v>119</v>
      </c>
      <c r="L335" s="26" t="s">
        <v>1208</v>
      </c>
      <c r="M335" s="26" t="s">
        <v>1043</v>
      </c>
      <c r="N335" s="54"/>
    </row>
    <row r="336" spans="1:14" ht="16.5" customHeight="1">
      <c r="A336" s="135"/>
      <c r="B336" s="136"/>
      <c r="C336" s="136"/>
      <c r="D336" s="137"/>
      <c r="E336" s="137"/>
      <c r="F336" s="137"/>
      <c r="G336" s="136"/>
      <c r="H336" s="26" t="s">
        <v>116</v>
      </c>
      <c r="I336" s="26" t="s">
        <v>117</v>
      </c>
      <c r="J336" s="26" t="s">
        <v>326</v>
      </c>
      <c r="K336" s="26" t="s">
        <v>124</v>
      </c>
      <c r="L336" s="26" t="s">
        <v>1112</v>
      </c>
      <c r="M336" s="26" t="s">
        <v>1035</v>
      </c>
      <c r="N336" s="54"/>
    </row>
    <row r="337" spans="1:14" ht="37.9" customHeight="1">
      <c r="A337" s="135"/>
      <c r="B337" s="136"/>
      <c r="C337" s="136"/>
      <c r="D337" s="137"/>
      <c r="E337" s="137"/>
      <c r="F337" s="137"/>
      <c r="G337" s="136"/>
      <c r="H337" s="26" t="s">
        <v>116</v>
      </c>
      <c r="I337" s="26" t="s">
        <v>118</v>
      </c>
      <c r="J337" s="26" t="s">
        <v>396</v>
      </c>
      <c r="K337" s="26" t="s">
        <v>124</v>
      </c>
      <c r="L337" s="26" t="s">
        <v>1204</v>
      </c>
      <c r="M337" s="26" t="s">
        <v>1063</v>
      </c>
      <c r="N337" s="54"/>
    </row>
    <row r="338" spans="1:14" ht="25.35" customHeight="1">
      <c r="A338" s="135"/>
      <c r="B338" s="136"/>
      <c r="C338" s="136"/>
      <c r="D338" s="137"/>
      <c r="E338" s="137"/>
      <c r="F338" s="137"/>
      <c r="G338" s="136"/>
      <c r="H338" s="26" t="s">
        <v>116</v>
      </c>
      <c r="I338" s="26" t="s">
        <v>118</v>
      </c>
      <c r="J338" s="26" t="s">
        <v>397</v>
      </c>
      <c r="K338" s="26" t="s">
        <v>119</v>
      </c>
      <c r="L338" s="26" t="s">
        <v>1077</v>
      </c>
      <c r="M338" s="26" t="s">
        <v>1059</v>
      </c>
      <c r="N338" s="54"/>
    </row>
    <row r="339" spans="1:14" ht="37.9" customHeight="1">
      <c r="A339" s="135"/>
      <c r="B339" s="136"/>
      <c r="C339" s="136"/>
      <c r="D339" s="137"/>
      <c r="E339" s="137"/>
      <c r="F339" s="137"/>
      <c r="G339" s="136"/>
      <c r="H339" s="26" t="s">
        <v>112</v>
      </c>
      <c r="I339" s="26" t="s">
        <v>113</v>
      </c>
      <c r="J339" s="26" t="s">
        <v>398</v>
      </c>
      <c r="K339" s="26" t="s">
        <v>115</v>
      </c>
      <c r="L339" s="26" t="s">
        <v>1032</v>
      </c>
      <c r="M339" s="26" t="s">
        <v>1033</v>
      </c>
      <c r="N339" s="54"/>
    </row>
    <row r="340" spans="1:14" ht="16.5" customHeight="1">
      <c r="A340" s="135"/>
      <c r="B340" s="136"/>
      <c r="C340" s="136"/>
      <c r="D340" s="137"/>
      <c r="E340" s="137"/>
      <c r="F340" s="137"/>
      <c r="G340" s="136"/>
      <c r="H340" s="26" t="s">
        <v>121</v>
      </c>
      <c r="I340" s="26" t="s">
        <v>125</v>
      </c>
      <c r="J340" s="26" t="s">
        <v>399</v>
      </c>
      <c r="K340" s="26" t="s">
        <v>124</v>
      </c>
      <c r="L340" s="26" t="s">
        <v>1113</v>
      </c>
      <c r="M340" s="26" t="s">
        <v>1063</v>
      </c>
      <c r="N340" s="54"/>
    </row>
    <row r="341" spans="1:14" ht="25.35" customHeight="1">
      <c r="A341" s="135"/>
      <c r="B341" s="136"/>
      <c r="C341" s="136"/>
      <c r="D341" s="137"/>
      <c r="E341" s="137"/>
      <c r="F341" s="137"/>
      <c r="G341" s="136"/>
      <c r="H341" s="26" t="s">
        <v>126</v>
      </c>
      <c r="I341" s="26" t="s">
        <v>127</v>
      </c>
      <c r="J341" s="26" t="s">
        <v>400</v>
      </c>
      <c r="K341" s="26" t="s">
        <v>119</v>
      </c>
      <c r="L341" s="26" t="s">
        <v>1209</v>
      </c>
      <c r="M341" s="26" t="s">
        <v>1046</v>
      </c>
      <c r="N341" s="54"/>
    </row>
    <row r="342" spans="1:14" ht="25.35" customHeight="1">
      <c r="A342" s="135"/>
      <c r="B342" s="136" t="s">
        <v>1210</v>
      </c>
      <c r="C342" s="136" t="s">
        <v>1095</v>
      </c>
      <c r="D342" s="137" t="s">
        <v>957</v>
      </c>
      <c r="E342" s="137" t="s">
        <v>957</v>
      </c>
      <c r="F342" s="137"/>
      <c r="G342" s="136" t="s">
        <v>401</v>
      </c>
      <c r="H342" s="26" t="s">
        <v>132</v>
      </c>
      <c r="I342" s="26" t="s">
        <v>133</v>
      </c>
      <c r="J342" s="26" t="s">
        <v>402</v>
      </c>
      <c r="K342" s="26" t="s">
        <v>131</v>
      </c>
      <c r="L342" s="26" t="s">
        <v>1174</v>
      </c>
      <c r="M342" s="26" t="s">
        <v>1198</v>
      </c>
      <c r="N342" s="54"/>
    </row>
    <row r="343" spans="1:14" ht="37.9" customHeight="1">
      <c r="A343" s="135"/>
      <c r="B343" s="136"/>
      <c r="C343" s="136"/>
      <c r="D343" s="137"/>
      <c r="E343" s="137"/>
      <c r="F343" s="137"/>
      <c r="G343" s="136"/>
      <c r="H343" s="26" t="s">
        <v>132</v>
      </c>
      <c r="I343" s="26" t="s">
        <v>136</v>
      </c>
      <c r="J343" s="26" t="s">
        <v>403</v>
      </c>
      <c r="K343" s="26" t="s">
        <v>131</v>
      </c>
      <c r="L343" s="26" t="s">
        <v>1183</v>
      </c>
      <c r="M343" s="26" t="s">
        <v>1097</v>
      </c>
      <c r="N343" s="54"/>
    </row>
    <row r="344" spans="1:14" ht="25.35" customHeight="1">
      <c r="A344" s="135"/>
      <c r="B344" s="136"/>
      <c r="C344" s="136"/>
      <c r="D344" s="137"/>
      <c r="E344" s="137"/>
      <c r="F344" s="137"/>
      <c r="G344" s="136"/>
      <c r="H344" s="26" t="s">
        <v>137</v>
      </c>
      <c r="I344" s="26" t="s">
        <v>138</v>
      </c>
      <c r="J344" s="26" t="s">
        <v>404</v>
      </c>
      <c r="K344" s="26" t="s">
        <v>131</v>
      </c>
      <c r="L344" s="26" t="s">
        <v>1036</v>
      </c>
      <c r="M344" s="26" t="s">
        <v>1135</v>
      </c>
      <c r="N344" s="54"/>
    </row>
    <row r="345" spans="1:14" ht="25.35" customHeight="1">
      <c r="A345" s="135"/>
      <c r="B345" s="136"/>
      <c r="C345" s="136"/>
      <c r="D345" s="137"/>
      <c r="E345" s="137"/>
      <c r="F345" s="137"/>
      <c r="G345" s="136"/>
      <c r="H345" s="26" t="s">
        <v>137</v>
      </c>
      <c r="I345" s="26" t="s">
        <v>139</v>
      </c>
      <c r="J345" s="26" t="s">
        <v>405</v>
      </c>
      <c r="K345" s="26" t="s">
        <v>131</v>
      </c>
      <c r="L345" s="26" t="s">
        <v>1036</v>
      </c>
      <c r="M345" s="26" t="s">
        <v>1135</v>
      </c>
      <c r="N345" s="54"/>
    </row>
    <row r="346" spans="1:14" ht="25.35" customHeight="1">
      <c r="A346" s="135"/>
      <c r="B346" s="136"/>
      <c r="C346" s="136"/>
      <c r="D346" s="137"/>
      <c r="E346" s="137"/>
      <c r="F346" s="137"/>
      <c r="G346" s="136"/>
      <c r="H346" s="26" t="s">
        <v>129</v>
      </c>
      <c r="I346" s="26" t="s">
        <v>130</v>
      </c>
      <c r="J346" s="26" t="s">
        <v>404</v>
      </c>
      <c r="K346" s="26" t="s">
        <v>131</v>
      </c>
      <c r="L346" s="26" t="s">
        <v>1032</v>
      </c>
      <c r="M346" s="26" t="s">
        <v>1033</v>
      </c>
      <c r="N346" s="54"/>
    </row>
    <row r="347" spans="1:14" ht="25.35" customHeight="1">
      <c r="A347" s="135"/>
      <c r="B347" s="136"/>
      <c r="C347" s="136" t="s">
        <v>1161</v>
      </c>
      <c r="D347" s="137" t="s">
        <v>994</v>
      </c>
      <c r="E347" s="137" t="s">
        <v>994</v>
      </c>
      <c r="F347" s="137"/>
      <c r="G347" s="136" t="s">
        <v>406</v>
      </c>
      <c r="H347" s="26" t="s">
        <v>121</v>
      </c>
      <c r="I347" s="26" t="s">
        <v>122</v>
      </c>
      <c r="J347" s="26" t="s">
        <v>407</v>
      </c>
      <c r="K347" s="26" t="s">
        <v>115</v>
      </c>
      <c r="L347" s="26" t="s">
        <v>1036</v>
      </c>
      <c r="M347" s="26" t="s">
        <v>1135</v>
      </c>
      <c r="N347" s="54"/>
    </row>
    <row r="348" spans="1:14" ht="25.35" customHeight="1">
      <c r="A348" s="135"/>
      <c r="B348" s="136"/>
      <c r="C348" s="136"/>
      <c r="D348" s="137"/>
      <c r="E348" s="137"/>
      <c r="F348" s="137"/>
      <c r="G348" s="136"/>
      <c r="H348" s="26" t="s">
        <v>121</v>
      </c>
      <c r="I348" s="26" t="s">
        <v>125</v>
      </c>
      <c r="J348" s="26" t="s">
        <v>408</v>
      </c>
      <c r="K348" s="26" t="s">
        <v>115</v>
      </c>
      <c r="L348" s="26" t="s">
        <v>1036</v>
      </c>
      <c r="M348" s="26" t="s">
        <v>1135</v>
      </c>
      <c r="N348" s="54"/>
    </row>
    <row r="349" spans="1:14" ht="25.35" customHeight="1">
      <c r="A349" s="135"/>
      <c r="B349" s="136"/>
      <c r="C349" s="136"/>
      <c r="D349" s="137"/>
      <c r="E349" s="137"/>
      <c r="F349" s="137"/>
      <c r="G349" s="136"/>
      <c r="H349" s="26" t="s">
        <v>112</v>
      </c>
      <c r="I349" s="26" t="s">
        <v>113</v>
      </c>
      <c r="J349" s="26" t="s">
        <v>409</v>
      </c>
      <c r="K349" s="26" t="s">
        <v>115</v>
      </c>
      <c r="L349" s="26" t="s">
        <v>1032</v>
      </c>
      <c r="M349" s="26" t="s">
        <v>1033</v>
      </c>
      <c r="N349" s="54"/>
    </row>
    <row r="350" spans="1:14" ht="25.35" customHeight="1">
      <c r="A350" s="135"/>
      <c r="B350" s="136"/>
      <c r="C350" s="136"/>
      <c r="D350" s="137"/>
      <c r="E350" s="137"/>
      <c r="F350" s="137"/>
      <c r="G350" s="136"/>
      <c r="H350" s="26" t="s">
        <v>116</v>
      </c>
      <c r="I350" s="26" t="s">
        <v>120</v>
      </c>
      <c r="J350" s="26" t="s">
        <v>315</v>
      </c>
      <c r="K350" s="26" t="s">
        <v>115</v>
      </c>
      <c r="L350" s="26" t="s">
        <v>1211</v>
      </c>
      <c r="M350" s="26" t="s">
        <v>1097</v>
      </c>
      <c r="N350" s="54"/>
    </row>
    <row r="351" spans="1:14" ht="25.35" customHeight="1">
      <c r="A351" s="135"/>
      <c r="B351" s="136"/>
      <c r="C351" s="136"/>
      <c r="D351" s="137"/>
      <c r="E351" s="137"/>
      <c r="F351" s="137"/>
      <c r="G351" s="136"/>
      <c r="H351" s="26" t="s">
        <v>116</v>
      </c>
      <c r="I351" s="26" t="s">
        <v>118</v>
      </c>
      <c r="J351" s="26" t="s">
        <v>410</v>
      </c>
      <c r="K351" s="26" t="s">
        <v>115</v>
      </c>
      <c r="L351" s="26" t="s">
        <v>1192</v>
      </c>
      <c r="M351" s="26" t="s">
        <v>1173</v>
      </c>
      <c r="N351" s="54"/>
    </row>
    <row r="352" spans="1:14" ht="25.35" customHeight="1">
      <c r="A352" s="135"/>
      <c r="B352" s="136" t="s">
        <v>1212</v>
      </c>
      <c r="C352" s="136" t="s">
        <v>1095</v>
      </c>
      <c r="D352" s="137" t="s">
        <v>963</v>
      </c>
      <c r="E352" s="137" t="s">
        <v>963</v>
      </c>
      <c r="F352" s="137"/>
      <c r="G352" s="136" t="s">
        <v>411</v>
      </c>
      <c r="H352" s="26" t="s">
        <v>137</v>
      </c>
      <c r="I352" s="26" t="s">
        <v>138</v>
      </c>
      <c r="J352" s="26" t="s">
        <v>404</v>
      </c>
      <c r="K352" s="26" t="s">
        <v>131</v>
      </c>
      <c r="L352" s="26" t="s">
        <v>1075</v>
      </c>
      <c r="M352" s="26" t="s">
        <v>1213</v>
      </c>
      <c r="N352" s="54"/>
    </row>
    <row r="353" spans="1:14" ht="25.35" customHeight="1">
      <c r="A353" s="135"/>
      <c r="B353" s="136"/>
      <c r="C353" s="136"/>
      <c r="D353" s="137"/>
      <c r="E353" s="137"/>
      <c r="F353" s="137"/>
      <c r="G353" s="136"/>
      <c r="H353" s="26" t="s">
        <v>137</v>
      </c>
      <c r="I353" s="26" t="s">
        <v>139</v>
      </c>
      <c r="J353" s="26" t="s">
        <v>405</v>
      </c>
      <c r="K353" s="26" t="s">
        <v>131</v>
      </c>
      <c r="L353" s="26" t="s">
        <v>1075</v>
      </c>
      <c r="M353" s="26" t="s">
        <v>1213</v>
      </c>
      <c r="N353" s="54"/>
    </row>
    <row r="354" spans="1:14" ht="25.35" customHeight="1">
      <c r="A354" s="135"/>
      <c r="B354" s="136"/>
      <c r="C354" s="136"/>
      <c r="D354" s="137"/>
      <c r="E354" s="137"/>
      <c r="F354" s="137"/>
      <c r="G354" s="136"/>
      <c r="H354" s="26" t="s">
        <v>132</v>
      </c>
      <c r="I354" s="26" t="s">
        <v>133</v>
      </c>
      <c r="J354" s="26" t="s">
        <v>412</v>
      </c>
      <c r="K354" s="26" t="s">
        <v>131</v>
      </c>
      <c r="L354" s="26" t="s">
        <v>1174</v>
      </c>
      <c r="M354" s="26" t="s">
        <v>1198</v>
      </c>
      <c r="N354" s="54"/>
    </row>
    <row r="355" spans="1:14" ht="25.35" customHeight="1">
      <c r="A355" s="135"/>
      <c r="B355" s="136"/>
      <c r="C355" s="136"/>
      <c r="D355" s="137"/>
      <c r="E355" s="137"/>
      <c r="F355" s="137"/>
      <c r="G355" s="136"/>
      <c r="H355" s="26" t="s">
        <v>132</v>
      </c>
      <c r="I355" s="26" t="s">
        <v>136</v>
      </c>
      <c r="J355" s="26" t="s">
        <v>413</v>
      </c>
      <c r="K355" s="26" t="s">
        <v>131</v>
      </c>
      <c r="L355" s="26" t="s">
        <v>1071</v>
      </c>
      <c r="M355" s="26" t="s">
        <v>1038</v>
      </c>
      <c r="N355" s="54"/>
    </row>
    <row r="356" spans="1:14" ht="25.35" customHeight="1">
      <c r="A356" s="135"/>
      <c r="B356" s="136"/>
      <c r="C356" s="136"/>
      <c r="D356" s="137"/>
      <c r="E356" s="137"/>
      <c r="F356" s="137"/>
      <c r="G356" s="136"/>
      <c r="H356" s="26" t="s">
        <v>129</v>
      </c>
      <c r="I356" s="26" t="s">
        <v>130</v>
      </c>
      <c r="J356" s="26" t="s">
        <v>414</v>
      </c>
      <c r="K356" s="26" t="s">
        <v>131</v>
      </c>
      <c r="L356" s="26" t="s">
        <v>1032</v>
      </c>
      <c r="M356" s="26" t="s">
        <v>1033</v>
      </c>
      <c r="N356" s="54"/>
    </row>
    <row r="357" spans="1:14" ht="25.35" customHeight="1">
      <c r="A357" s="135"/>
      <c r="B357" s="136"/>
      <c r="C357" s="136" t="s">
        <v>1161</v>
      </c>
      <c r="D357" s="137" t="s">
        <v>995</v>
      </c>
      <c r="E357" s="137" t="s">
        <v>995</v>
      </c>
      <c r="F357" s="137"/>
      <c r="G357" s="136" t="s">
        <v>415</v>
      </c>
      <c r="H357" s="26" t="s">
        <v>116</v>
      </c>
      <c r="I357" s="26" t="s">
        <v>120</v>
      </c>
      <c r="J357" s="26" t="s">
        <v>315</v>
      </c>
      <c r="K357" s="26" t="s">
        <v>115</v>
      </c>
      <c r="L357" s="26" t="s">
        <v>1174</v>
      </c>
      <c r="M357" s="26" t="s">
        <v>1038</v>
      </c>
      <c r="N357" s="54"/>
    </row>
    <row r="358" spans="1:14" ht="25.35" customHeight="1">
      <c r="A358" s="135"/>
      <c r="B358" s="136"/>
      <c r="C358" s="136"/>
      <c r="D358" s="137"/>
      <c r="E358" s="137"/>
      <c r="F358" s="137"/>
      <c r="G358" s="136"/>
      <c r="H358" s="26" t="s">
        <v>116</v>
      </c>
      <c r="I358" s="26" t="s">
        <v>118</v>
      </c>
      <c r="J358" s="26" t="s">
        <v>410</v>
      </c>
      <c r="K358" s="26" t="s">
        <v>115</v>
      </c>
      <c r="L358" s="26" t="s">
        <v>1192</v>
      </c>
      <c r="M358" s="26" t="s">
        <v>1173</v>
      </c>
      <c r="N358" s="54"/>
    </row>
    <row r="359" spans="1:14" ht="25.35" customHeight="1">
      <c r="A359" s="135"/>
      <c r="B359" s="136"/>
      <c r="C359" s="136"/>
      <c r="D359" s="137"/>
      <c r="E359" s="137"/>
      <c r="F359" s="137"/>
      <c r="G359" s="136"/>
      <c r="H359" s="26" t="s">
        <v>121</v>
      </c>
      <c r="I359" s="26" t="s">
        <v>125</v>
      </c>
      <c r="J359" s="26" t="s">
        <v>416</v>
      </c>
      <c r="K359" s="26" t="s">
        <v>115</v>
      </c>
      <c r="L359" s="26" t="s">
        <v>1214</v>
      </c>
      <c r="M359" s="26" t="s">
        <v>1043</v>
      </c>
      <c r="N359" s="54"/>
    </row>
    <row r="360" spans="1:14" ht="25.35" customHeight="1">
      <c r="A360" s="135"/>
      <c r="B360" s="136"/>
      <c r="C360" s="136"/>
      <c r="D360" s="137"/>
      <c r="E360" s="137"/>
      <c r="F360" s="137"/>
      <c r="G360" s="136"/>
      <c r="H360" s="26" t="s">
        <v>121</v>
      </c>
      <c r="I360" s="26" t="s">
        <v>122</v>
      </c>
      <c r="J360" s="26" t="s">
        <v>407</v>
      </c>
      <c r="K360" s="26" t="s">
        <v>115</v>
      </c>
      <c r="L360" s="26" t="s">
        <v>1036</v>
      </c>
      <c r="M360" s="26" t="s">
        <v>1043</v>
      </c>
      <c r="N360" s="54"/>
    </row>
    <row r="361" spans="1:14" ht="25.35" customHeight="1">
      <c r="A361" s="135"/>
      <c r="B361" s="136"/>
      <c r="C361" s="136"/>
      <c r="D361" s="137"/>
      <c r="E361" s="137"/>
      <c r="F361" s="137"/>
      <c r="G361" s="136"/>
      <c r="H361" s="26" t="s">
        <v>112</v>
      </c>
      <c r="I361" s="26" t="s">
        <v>113</v>
      </c>
      <c r="J361" s="26" t="s">
        <v>417</v>
      </c>
      <c r="K361" s="26" t="s">
        <v>115</v>
      </c>
      <c r="L361" s="26" t="s">
        <v>1032</v>
      </c>
      <c r="M361" s="26" t="s">
        <v>1033</v>
      </c>
      <c r="N361" s="54"/>
    </row>
    <row r="362" spans="1:14" ht="51.75" customHeight="1">
      <c r="A362" s="135"/>
      <c r="B362" s="136" t="s">
        <v>1215</v>
      </c>
      <c r="C362" s="136" t="s">
        <v>1095</v>
      </c>
      <c r="D362" s="137" t="s">
        <v>861</v>
      </c>
      <c r="E362" s="137" t="s">
        <v>861</v>
      </c>
      <c r="F362" s="137"/>
      <c r="G362" s="136" t="s">
        <v>418</v>
      </c>
      <c r="H362" s="26" t="s">
        <v>137</v>
      </c>
      <c r="I362" s="26" t="s">
        <v>151</v>
      </c>
      <c r="J362" s="26" t="s">
        <v>419</v>
      </c>
      <c r="K362" s="26" t="s">
        <v>131</v>
      </c>
      <c r="L362" s="26" t="s">
        <v>1216</v>
      </c>
      <c r="M362" s="26" t="s">
        <v>1146</v>
      </c>
      <c r="N362" s="54"/>
    </row>
    <row r="363" spans="1:14" ht="64.349999999999994" customHeight="1">
      <c r="A363" s="135"/>
      <c r="B363" s="136"/>
      <c r="C363" s="136"/>
      <c r="D363" s="137"/>
      <c r="E363" s="137"/>
      <c r="F363" s="137"/>
      <c r="G363" s="136"/>
      <c r="H363" s="26" t="s">
        <v>129</v>
      </c>
      <c r="I363" s="26" t="s">
        <v>130</v>
      </c>
      <c r="J363" s="26" t="s">
        <v>420</v>
      </c>
      <c r="K363" s="26" t="s">
        <v>131</v>
      </c>
      <c r="L363" s="26" t="s">
        <v>1216</v>
      </c>
      <c r="M363" s="26" t="s">
        <v>1051</v>
      </c>
      <c r="N363" s="54"/>
    </row>
    <row r="364" spans="1:14" ht="37.9" customHeight="1">
      <c r="A364" s="135"/>
      <c r="B364" s="136"/>
      <c r="C364" s="136"/>
      <c r="D364" s="137"/>
      <c r="E364" s="137"/>
      <c r="F364" s="137"/>
      <c r="G364" s="136"/>
      <c r="H364" s="26" t="s">
        <v>132</v>
      </c>
      <c r="I364" s="26" t="s">
        <v>136</v>
      </c>
      <c r="J364" s="26" t="s">
        <v>421</v>
      </c>
      <c r="K364" s="26" t="s">
        <v>131</v>
      </c>
      <c r="L364" s="26" t="s">
        <v>1216</v>
      </c>
      <c r="M364" s="26" t="s">
        <v>1146</v>
      </c>
      <c r="N364" s="54"/>
    </row>
    <row r="365" spans="1:14" ht="116.1" customHeight="1">
      <c r="A365" s="135"/>
      <c r="B365" s="136"/>
      <c r="C365" s="136" t="s">
        <v>1161</v>
      </c>
      <c r="D365" s="137" t="s">
        <v>996</v>
      </c>
      <c r="E365" s="137" t="s">
        <v>996</v>
      </c>
      <c r="F365" s="137"/>
      <c r="G365" s="136" t="s">
        <v>422</v>
      </c>
      <c r="H365" s="26" t="s">
        <v>121</v>
      </c>
      <c r="I365" s="26" t="s">
        <v>238</v>
      </c>
      <c r="J365" s="26" t="s">
        <v>423</v>
      </c>
      <c r="K365" s="26" t="s">
        <v>115</v>
      </c>
      <c r="L365" s="26" t="s">
        <v>1216</v>
      </c>
      <c r="M365" s="26" t="s">
        <v>1146</v>
      </c>
      <c r="N365" s="54"/>
    </row>
    <row r="366" spans="1:14" ht="116.1" customHeight="1">
      <c r="A366" s="135"/>
      <c r="B366" s="136"/>
      <c r="C366" s="136"/>
      <c r="D366" s="137"/>
      <c r="E366" s="137"/>
      <c r="F366" s="137"/>
      <c r="G366" s="136"/>
      <c r="H366" s="26" t="s">
        <v>112</v>
      </c>
      <c r="I366" s="26" t="s">
        <v>113</v>
      </c>
      <c r="J366" s="26" t="s">
        <v>423</v>
      </c>
      <c r="K366" s="26" t="s">
        <v>115</v>
      </c>
      <c r="L366" s="26" t="s">
        <v>1216</v>
      </c>
      <c r="M366" s="26" t="s">
        <v>1051</v>
      </c>
      <c r="N366" s="54"/>
    </row>
    <row r="367" spans="1:14" ht="116.1" customHeight="1">
      <c r="A367" s="135"/>
      <c r="B367" s="136"/>
      <c r="C367" s="136"/>
      <c r="D367" s="137"/>
      <c r="E367" s="137"/>
      <c r="F367" s="137"/>
      <c r="G367" s="136"/>
      <c r="H367" s="26" t="s">
        <v>116</v>
      </c>
      <c r="I367" s="26" t="s">
        <v>120</v>
      </c>
      <c r="J367" s="26" t="s">
        <v>423</v>
      </c>
      <c r="K367" s="26" t="s">
        <v>115</v>
      </c>
      <c r="L367" s="26" t="s">
        <v>1216</v>
      </c>
      <c r="M367" s="26" t="s">
        <v>1146</v>
      </c>
      <c r="N367" s="54"/>
    </row>
    <row r="368" spans="1:14" ht="25.35" customHeight="1">
      <c r="A368" s="135"/>
      <c r="B368" s="136" t="s">
        <v>1217</v>
      </c>
      <c r="C368" s="136" t="s">
        <v>1095</v>
      </c>
      <c r="D368" s="137" t="s">
        <v>962</v>
      </c>
      <c r="E368" s="137" t="s">
        <v>962</v>
      </c>
      <c r="F368" s="137"/>
      <c r="G368" s="136" t="s">
        <v>424</v>
      </c>
      <c r="H368" s="26" t="s">
        <v>132</v>
      </c>
      <c r="I368" s="26" t="s">
        <v>133</v>
      </c>
      <c r="J368" s="26" t="s">
        <v>385</v>
      </c>
      <c r="K368" s="26" t="s">
        <v>131</v>
      </c>
      <c r="L368" s="26" t="s">
        <v>1203</v>
      </c>
      <c r="M368" s="26" t="s">
        <v>1173</v>
      </c>
      <c r="N368" s="54"/>
    </row>
    <row r="369" spans="1:14" ht="25.35" customHeight="1">
      <c r="A369" s="135"/>
      <c r="B369" s="136"/>
      <c r="C369" s="136"/>
      <c r="D369" s="137"/>
      <c r="E369" s="137"/>
      <c r="F369" s="137"/>
      <c r="G369" s="136"/>
      <c r="H369" s="26" t="s">
        <v>132</v>
      </c>
      <c r="I369" s="26" t="s">
        <v>133</v>
      </c>
      <c r="J369" s="26" t="s">
        <v>386</v>
      </c>
      <c r="K369" s="26" t="s">
        <v>134</v>
      </c>
      <c r="L369" s="26" t="s">
        <v>1204</v>
      </c>
      <c r="M369" s="26" t="s">
        <v>1218</v>
      </c>
      <c r="N369" s="54"/>
    </row>
    <row r="370" spans="1:14" ht="25.35" customHeight="1">
      <c r="A370" s="135"/>
      <c r="B370" s="136"/>
      <c r="C370" s="136"/>
      <c r="D370" s="137"/>
      <c r="E370" s="137"/>
      <c r="F370" s="137"/>
      <c r="G370" s="136"/>
      <c r="H370" s="26" t="s">
        <v>132</v>
      </c>
      <c r="I370" s="26" t="s">
        <v>135</v>
      </c>
      <c r="J370" s="26" t="s">
        <v>425</v>
      </c>
      <c r="K370" s="26" t="s">
        <v>134</v>
      </c>
      <c r="L370" s="26" t="s">
        <v>1219</v>
      </c>
      <c r="M370" s="26"/>
      <c r="N370" s="54"/>
    </row>
    <row r="371" spans="1:14" ht="25.35" customHeight="1">
      <c r="A371" s="135"/>
      <c r="B371" s="136"/>
      <c r="C371" s="136"/>
      <c r="D371" s="137"/>
      <c r="E371" s="137"/>
      <c r="F371" s="137"/>
      <c r="G371" s="136"/>
      <c r="H371" s="26" t="s">
        <v>132</v>
      </c>
      <c r="I371" s="26" t="s">
        <v>135</v>
      </c>
      <c r="J371" s="26" t="s">
        <v>426</v>
      </c>
      <c r="K371" s="26" t="s">
        <v>134</v>
      </c>
      <c r="L371" s="26" t="s">
        <v>1112</v>
      </c>
      <c r="M371" s="26"/>
      <c r="N371" s="54"/>
    </row>
    <row r="372" spans="1:14" ht="25.35" customHeight="1">
      <c r="A372" s="135"/>
      <c r="B372" s="136"/>
      <c r="C372" s="136"/>
      <c r="D372" s="137"/>
      <c r="E372" s="137"/>
      <c r="F372" s="137"/>
      <c r="G372" s="136"/>
      <c r="H372" s="26" t="s">
        <v>132</v>
      </c>
      <c r="I372" s="26" t="s">
        <v>136</v>
      </c>
      <c r="J372" s="26" t="s">
        <v>388</v>
      </c>
      <c r="K372" s="26" t="s">
        <v>145</v>
      </c>
      <c r="L372" s="26" t="s">
        <v>1074</v>
      </c>
      <c r="M372" s="26" t="s">
        <v>1035</v>
      </c>
      <c r="N372" s="54"/>
    </row>
    <row r="373" spans="1:14" ht="25.35" customHeight="1">
      <c r="A373" s="135"/>
      <c r="B373" s="136"/>
      <c r="C373" s="136"/>
      <c r="D373" s="137"/>
      <c r="E373" s="137"/>
      <c r="F373" s="137"/>
      <c r="G373" s="136"/>
      <c r="H373" s="26" t="s">
        <v>132</v>
      </c>
      <c r="I373" s="26" t="s">
        <v>136</v>
      </c>
      <c r="J373" s="26" t="s">
        <v>387</v>
      </c>
      <c r="K373" s="26" t="s">
        <v>145</v>
      </c>
      <c r="L373" s="26" t="s">
        <v>1058</v>
      </c>
      <c r="M373" s="26" t="s">
        <v>1038</v>
      </c>
      <c r="N373" s="54"/>
    </row>
    <row r="374" spans="1:14" ht="25.35" customHeight="1">
      <c r="A374" s="135"/>
      <c r="B374" s="136"/>
      <c r="C374" s="136"/>
      <c r="D374" s="137"/>
      <c r="E374" s="137"/>
      <c r="F374" s="137"/>
      <c r="G374" s="136"/>
      <c r="H374" s="26" t="s">
        <v>137</v>
      </c>
      <c r="I374" s="26" t="s">
        <v>139</v>
      </c>
      <c r="J374" s="26" t="s">
        <v>476</v>
      </c>
      <c r="K374" s="26" t="s">
        <v>134</v>
      </c>
      <c r="L374" s="26" t="s">
        <v>1113</v>
      </c>
      <c r="M374" s="26" t="s">
        <v>1218</v>
      </c>
      <c r="N374" s="54"/>
    </row>
    <row r="375" spans="1:14" ht="25.35" customHeight="1">
      <c r="A375" s="135"/>
      <c r="B375" s="136"/>
      <c r="C375" s="136"/>
      <c r="D375" s="137"/>
      <c r="E375" s="137"/>
      <c r="F375" s="137"/>
      <c r="G375" s="136"/>
      <c r="H375" s="26" t="s">
        <v>140</v>
      </c>
      <c r="I375" s="26" t="s">
        <v>141</v>
      </c>
      <c r="J375" s="26" t="s">
        <v>477</v>
      </c>
      <c r="K375" s="26" t="s">
        <v>142</v>
      </c>
      <c r="L375" s="26" t="s">
        <v>1220</v>
      </c>
      <c r="M375" s="26" t="s">
        <v>1059</v>
      </c>
      <c r="N375" s="54"/>
    </row>
    <row r="376" spans="1:14" ht="25.35" customHeight="1">
      <c r="A376" s="135"/>
      <c r="B376" s="136"/>
      <c r="C376" s="136"/>
      <c r="D376" s="137"/>
      <c r="E376" s="137"/>
      <c r="F376" s="137"/>
      <c r="G376" s="136"/>
      <c r="H376" s="26" t="s">
        <v>140</v>
      </c>
      <c r="I376" s="26" t="s">
        <v>141</v>
      </c>
      <c r="J376" s="26" t="s">
        <v>478</v>
      </c>
      <c r="K376" s="26" t="s">
        <v>142</v>
      </c>
      <c r="L376" s="26" t="s">
        <v>1221</v>
      </c>
      <c r="M376" s="26" t="s">
        <v>1059</v>
      </c>
      <c r="N376" s="54"/>
    </row>
    <row r="377" spans="1:14" ht="25.35" customHeight="1">
      <c r="A377" s="135"/>
      <c r="B377" s="136"/>
      <c r="C377" s="136"/>
      <c r="D377" s="137"/>
      <c r="E377" s="137"/>
      <c r="F377" s="137"/>
      <c r="G377" s="136"/>
      <c r="H377" s="26" t="s">
        <v>129</v>
      </c>
      <c r="I377" s="26" t="s">
        <v>130</v>
      </c>
      <c r="J377" s="26" t="s">
        <v>479</v>
      </c>
      <c r="K377" s="26" t="s">
        <v>131</v>
      </c>
      <c r="L377" s="26" t="s">
        <v>1032</v>
      </c>
      <c r="M377" s="26" t="s">
        <v>1033</v>
      </c>
      <c r="N377" s="54"/>
    </row>
    <row r="378" spans="1:14" ht="25.35" customHeight="1">
      <c r="A378" s="135"/>
      <c r="B378" s="136"/>
      <c r="C378" s="136" t="s">
        <v>1161</v>
      </c>
      <c r="D378" s="137" t="s">
        <v>997</v>
      </c>
      <c r="E378" s="137" t="s">
        <v>997</v>
      </c>
      <c r="F378" s="137"/>
      <c r="G378" s="136" t="s">
        <v>480</v>
      </c>
      <c r="H378" s="26" t="s">
        <v>126</v>
      </c>
      <c r="I378" s="26" t="s">
        <v>127</v>
      </c>
      <c r="J378" s="26" t="s">
        <v>481</v>
      </c>
      <c r="K378" s="26" t="s">
        <v>146</v>
      </c>
      <c r="L378" s="26" t="s">
        <v>1222</v>
      </c>
      <c r="M378" s="26" t="s">
        <v>1085</v>
      </c>
      <c r="N378" s="54"/>
    </row>
    <row r="379" spans="1:14" ht="25.35" customHeight="1">
      <c r="A379" s="135"/>
      <c r="B379" s="136"/>
      <c r="C379" s="136"/>
      <c r="D379" s="137"/>
      <c r="E379" s="137"/>
      <c r="F379" s="137"/>
      <c r="G379" s="136"/>
      <c r="H379" s="26" t="s">
        <v>126</v>
      </c>
      <c r="I379" s="26" t="s">
        <v>127</v>
      </c>
      <c r="J379" s="26" t="s">
        <v>482</v>
      </c>
      <c r="K379" s="26" t="s">
        <v>146</v>
      </c>
      <c r="L379" s="26" t="s">
        <v>1223</v>
      </c>
      <c r="M379" s="26" t="s">
        <v>1085</v>
      </c>
      <c r="N379" s="54"/>
    </row>
    <row r="380" spans="1:14" ht="25.35" customHeight="1">
      <c r="A380" s="135"/>
      <c r="B380" s="136"/>
      <c r="C380" s="136"/>
      <c r="D380" s="137"/>
      <c r="E380" s="137"/>
      <c r="F380" s="137"/>
      <c r="G380" s="136"/>
      <c r="H380" s="26" t="s">
        <v>116</v>
      </c>
      <c r="I380" s="26" t="s">
        <v>117</v>
      </c>
      <c r="J380" s="26" t="s">
        <v>483</v>
      </c>
      <c r="K380" s="26" t="s">
        <v>124</v>
      </c>
      <c r="L380" s="26" t="s">
        <v>1112</v>
      </c>
      <c r="M380" s="26" t="s">
        <v>1218</v>
      </c>
      <c r="N380" s="54"/>
    </row>
    <row r="381" spans="1:14" ht="25.35" customHeight="1">
      <c r="A381" s="135"/>
      <c r="B381" s="136"/>
      <c r="C381" s="136"/>
      <c r="D381" s="137"/>
      <c r="E381" s="137"/>
      <c r="F381" s="137"/>
      <c r="G381" s="136"/>
      <c r="H381" s="26" t="s">
        <v>116</v>
      </c>
      <c r="I381" s="26" t="s">
        <v>117</v>
      </c>
      <c r="J381" s="26" t="s">
        <v>484</v>
      </c>
      <c r="K381" s="26" t="s">
        <v>124</v>
      </c>
      <c r="L381" s="26" t="s">
        <v>1224</v>
      </c>
      <c r="M381" s="26" t="s">
        <v>1218</v>
      </c>
      <c r="N381" s="54"/>
    </row>
    <row r="382" spans="1:14" ht="25.35" customHeight="1">
      <c r="A382" s="135"/>
      <c r="B382" s="136"/>
      <c r="C382" s="136"/>
      <c r="D382" s="137"/>
      <c r="E382" s="137"/>
      <c r="F382" s="137"/>
      <c r="G382" s="136"/>
      <c r="H382" s="26" t="s">
        <v>116</v>
      </c>
      <c r="I382" s="26" t="s">
        <v>120</v>
      </c>
      <c r="J382" s="26" t="s">
        <v>394</v>
      </c>
      <c r="K382" s="26" t="s">
        <v>119</v>
      </c>
      <c r="L382" s="26" t="s">
        <v>1074</v>
      </c>
      <c r="M382" s="26" t="s">
        <v>1035</v>
      </c>
      <c r="N382" s="54"/>
    </row>
    <row r="383" spans="1:14" ht="25.35" customHeight="1">
      <c r="A383" s="135"/>
      <c r="B383" s="136"/>
      <c r="C383" s="136"/>
      <c r="D383" s="137"/>
      <c r="E383" s="137"/>
      <c r="F383" s="137"/>
      <c r="G383" s="136"/>
      <c r="H383" s="26" t="s">
        <v>116</v>
      </c>
      <c r="I383" s="26" t="s">
        <v>120</v>
      </c>
      <c r="J383" s="26" t="s">
        <v>485</v>
      </c>
      <c r="K383" s="26" t="s">
        <v>119</v>
      </c>
      <c r="L383" s="26" t="s">
        <v>1036</v>
      </c>
      <c r="M383" s="26" t="s">
        <v>1038</v>
      </c>
      <c r="N383" s="54"/>
    </row>
    <row r="384" spans="1:14" ht="37.9" customHeight="1">
      <c r="A384" s="135"/>
      <c r="B384" s="136"/>
      <c r="C384" s="136"/>
      <c r="D384" s="137"/>
      <c r="E384" s="137"/>
      <c r="F384" s="137"/>
      <c r="G384" s="136"/>
      <c r="H384" s="26" t="s">
        <v>116</v>
      </c>
      <c r="I384" s="26" t="s">
        <v>118</v>
      </c>
      <c r="J384" s="26" t="s">
        <v>396</v>
      </c>
      <c r="K384" s="26" t="s">
        <v>124</v>
      </c>
      <c r="L384" s="26" t="s">
        <v>1204</v>
      </c>
      <c r="M384" s="26" t="s">
        <v>1218</v>
      </c>
      <c r="N384" s="54"/>
    </row>
    <row r="385" spans="1:14" ht="25.35" customHeight="1">
      <c r="A385" s="135"/>
      <c r="B385" s="136"/>
      <c r="C385" s="136"/>
      <c r="D385" s="137"/>
      <c r="E385" s="137"/>
      <c r="F385" s="137"/>
      <c r="G385" s="136"/>
      <c r="H385" s="26" t="s">
        <v>116</v>
      </c>
      <c r="I385" s="26" t="s">
        <v>118</v>
      </c>
      <c r="J385" s="26" t="s">
        <v>397</v>
      </c>
      <c r="K385" s="26" t="s">
        <v>119</v>
      </c>
      <c r="L385" s="26" t="s">
        <v>1192</v>
      </c>
      <c r="M385" s="26" t="s">
        <v>1173</v>
      </c>
      <c r="N385" s="54"/>
    </row>
    <row r="386" spans="1:14" ht="37.9" customHeight="1">
      <c r="A386" s="135"/>
      <c r="B386" s="136"/>
      <c r="C386" s="136"/>
      <c r="D386" s="137"/>
      <c r="E386" s="137"/>
      <c r="F386" s="137"/>
      <c r="G386" s="136"/>
      <c r="H386" s="26" t="s">
        <v>112</v>
      </c>
      <c r="I386" s="26" t="s">
        <v>113</v>
      </c>
      <c r="J386" s="26" t="s">
        <v>398</v>
      </c>
      <c r="K386" s="26" t="s">
        <v>115</v>
      </c>
      <c r="L386" s="26" t="s">
        <v>1032</v>
      </c>
      <c r="M386" s="26" t="s">
        <v>1033</v>
      </c>
      <c r="N386" s="54"/>
    </row>
    <row r="387" spans="1:14" ht="167.85" customHeight="1">
      <c r="A387" s="135"/>
      <c r="B387" s="136"/>
      <c r="C387" s="136"/>
      <c r="D387" s="137"/>
      <c r="E387" s="137"/>
      <c r="F387" s="137"/>
      <c r="G387" s="136"/>
      <c r="H387" s="26" t="s">
        <v>121</v>
      </c>
      <c r="I387" s="26" t="s">
        <v>125</v>
      </c>
      <c r="J387" s="26" t="s">
        <v>486</v>
      </c>
      <c r="K387" s="26" t="s">
        <v>124</v>
      </c>
      <c r="L387" s="26" t="s">
        <v>1113</v>
      </c>
      <c r="M387" s="26" t="s">
        <v>1218</v>
      </c>
      <c r="N387" s="54"/>
    </row>
    <row r="388" spans="1:14" ht="25.35" customHeight="1">
      <c r="A388" s="135"/>
      <c r="B388" s="136" t="s">
        <v>1225</v>
      </c>
      <c r="C388" s="136" t="s">
        <v>1095</v>
      </c>
      <c r="D388" s="137" t="s">
        <v>957</v>
      </c>
      <c r="E388" s="137" t="s">
        <v>957</v>
      </c>
      <c r="F388" s="137"/>
      <c r="G388" s="136" t="s">
        <v>487</v>
      </c>
      <c r="H388" s="26" t="s">
        <v>132</v>
      </c>
      <c r="I388" s="26" t="s">
        <v>136</v>
      </c>
      <c r="J388" s="26" t="s">
        <v>488</v>
      </c>
      <c r="K388" s="26" t="s">
        <v>131</v>
      </c>
      <c r="L388" s="26" t="s">
        <v>1183</v>
      </c>
      <c r="M388" s="26" t="s">
        <v>1038</v>
      </c>
      <c r="N388" s="54"/>
    </row>
    <row r="389" spans="1:14" ht="25.35" customHeight="1">
      <c r="A389" s="135"/>
      <c r="B389" s="136"/>
      <c r="C389" s="136"/>
      <c r="D389" s="137"/>
      <c r="E389" s="137"/>
      <c r="F389" s="137"/>
      <c r="G389" s="136"/>
      <c r="H389" s="26" t="s">
        <v>132</v>
      </c>
      <c r="I389" s="26" t="s">
        <v>136</v>
      </c>
      <c r="J389" s="26" t="s">
        <v>489</v>
      </c>
      <c r="K389" s="26" t="s">
        <v>131</v>
      </c>
      <c r="L389" s="26" t="s">
        <v>1074</v>
      </c>
      <c r="M389" s="26" t="s">
        <v>1035</v>
      </c>
      <c r="N389" s="54"/>
    </row>
    <row r="390" spans="1:14" ht="25.35" customHeight="1">
      <c r="A390" s="135"/>
      <c r="B390" s="136"/>
      <c r="C390" s="136"/>
      <c r="D390" s="137"/>
      <c r="E390" s="137"/>
      <c r="F390" s="137"/>
      <c r="G390" s="136"/>
      <c r="H390" s="26" t="s">
        <v>132</v>
      </c>
      <c r="I390" s="26" t="s">
        <v>136</v>
      </c>
      <c r="J390" s="26" t="s">
        <v>490</v>
      </c>
      <c r="K390" s="26" t="s">
        <v>131</v>
      </c>
      <c r="L390" s="26" t="s">
        <v>1221</v>
      </c>
      <c r="M390" s="26" t="s">
        <v>1085</v>
      </c>
      <c r="N390" s="54"/>
    </row>
    <row r="391" spans="1:14" ht="16.5" customHeight="1">
      <c r="A391" s="135"/>
      <c r="B391" s="136"/>
      <c r="C391" s="136"/>
      <c r="D391" s="137"/>
      <c r="E391" s="137"/>
      <c r="F391" s="137"/>
      <c r="G391" s="136"/>
      <c r="H391" s="26" t="s">
        <v>137</v>
      </c>
      <c r="I391" s="26" t="s">
        <v>139</v>
      </c>
      <c r="J391" s="26" t="s">
        <v>491</v>
      </c>
      <c r="K391" s="26" t="s">
        <v>131</v>
      </c>
      <c r="L391" s="26" t="s">
        <v>1072</v>
      </c>
      <c r="M391" s="26" t="s">
        <v>1218</v>
      </c>
      <c r="N391" s="54"/>
    </row>
    <row r="392" spans="1:14" ht="25.35" customHeight="1">
      <c r="A392" s="135"/>
      <c r="B392" s="136"/>
      <c r="C392" s="136"/>
      <c r="D392" s="137"/>
      <c r="E392" s="137"/>
      <c r="F392" s="137"/>
      <c r="G392" s="136"/>
      <c r="H392" s="26" t="s">
        <v>129</v>
      </c>
      <c r="I392" s="26" t="s">
        <v>130</v>
      </c>
      <c r="J392" s="26" t="s">
        <v>492</v>
      </c>
      <c r="K392" s="26" t="s">
        <v>131</v>
      </c>
      <c r="L392" s="26" t="s">
        <v>1072</v>
      </c>
      <c r="M392" s="26" t="s">
        <v>1218</v>
      </c>
      <c r="N392" s="54"/>
    </row>
    <row r="393" spans="1:14" ht="25.35" customHeight="1">
      <c r="A393" s="135"/>
      <c r="B393" s="136"/>
      <c r="C393" s="136" t="s">
        <v>1161</v>
      </c>
      <c r="D393" s="137" t="s">
        <v>998</v>
      </c>
      <c r="E393" s="137" t="s">
        <v>998</v>
      </c>
      <c r="F393" s="137"/>
      <c r="G393" s="136" t="s">
        <v>493</v>
      </c>
      <c r="H393" s="26" t="s">
        <v>116</v>
      </c>
      <c r="I393" s="26" t="s">
        <v>120</v>
      </c>
      <c r="J393" s="26" t="s">
        <v>494</v>
      </c>
      <c r="K393" s="26" t="s">
        <v>115</v>
      </c>
      <c r="L393" s="26" t="s">
        <v>1074</v>
      </c>
      <c r="M393" s="26" t="s">
        <v>1035</v>
      </c>
      <c r="N393" s="54"/>
    </row>
    <row r="394" spans="1:14" ht="16.5" customHeight="1">
      <c r="A394" s="135"/>
      <c r="B394" s="136"/>
      <c r="C394" s="136"/>
      <c r="D394" s="137"/>
      <c r="E394" s="137"/>
      <c r="F394" s="137"/>
      <c r="G394" s="136"/>
      <c r="H394" s="26" t="s">
        <v>116</v>
      </c>
      <c r="I394" s="26" t="s">
        <v>120</v>
      </c>
      <c r="J394" s="26" t="s">
        <v>495</v>
      </c>
      <c r="K394" s="26" t="s">
        <v>115</v>
      </c>
      <c r="L394" s="26" t="s">
        <v>1226</v>
      </c>
      <c r="M394" s="26" t="s">
        <v>1038</v>
      </c>
      <c r="N394" s="54"/>
    </row>
    <row r="395" spans="1:14" ht="16.5" customHeight="1">
      <c r="A395" s="135"/>
      <c r="B395" s="136"/>
      <c r="C395" s="136"/>
      <c r="D395" s="137"/>
      <c r="E395" s="137"/>
      <c r="F395" s="137"/>
      <c r="G395" s="136"/>
      <c r="H395" s="26" t="s">
        <v>116</v>
      </c>
      <c r="I395" s="26" t="s">
        <v>120</v>
      </c>
      <c r="J395" s="26" t="s">
        <v>496</v>
      </c>
      <c r="K395" s="26" t="s">
        <v>115</v>
      </c>
      <c r="L395" s="26" t="s">
        <v>1223</v>
      </c>
      <c r="M395" s="26" t="s">
        <v>1085</v>
      </c>
      <c r="N395" s="54"/>
    </row>
    <row r="396" spans="1:14" ht="25.35" customHeight="1">
      <c r="A396" s="135"/>
      <c r="B396" s="136"/>
      <c r="C396" s="136"/>
      <c r="D396" s="137"/>
      <c r="E396" s="137"/>
      <c r="F396" s="137"/>
      <c r="G396" s="136"/>
      <c r="H396" s="26" t="s">
        <v>112</v>
      </c>
      <c r="I396" s="26" t="s">
        <v>113</v>
      </c>
      <c r="J396" s="26" t="s">
        <v>497</v>
      </c>
      <c r="K396" s="26" t="s">
        <v>115</v>
      </c>
      <c r="L396" s="26" t="s">
        <v>1072</v>
      </c>
      <c r="M396" s="26" t="s">
        <v>1218</v>
      </c>
      <c r="N396" s="54"/>
    </row>
    <row r="397" spans="1:14" ht="25.35" customHeight="1">
      <c r="A397" s="135"/>
      <c r="B397" s="136"/>
      <c r="C397" s="136"/>
      <c r="D397" s="137"/>
      <c r="E397" s="137"/>
      <c r="F397" s="137"/>
      <c r="G397" s="136"/>
      <c r="H397" s="26" t="s">
        <v>121</v>
      </c>
      <c r="I397" s="26" t="s">
        <v>125</v>
      </c>
      <c r="J397" s="26" t="s">
        <v>498</v>
      </c>
      <c r="K397" s="26" t="s">
        <v>115</v>
      </c>
      <c r="L397" s="26" t="s">
        <v>1072</v>
      </c>
      <c r="M397" s="26" t="s">
        <v>1218</v>
      </c>
      <c r="N397" s="54"/>
    </row>
    <row r="398" spans="1:14" ht="16.5" customHeight="1">
      <c r="A398" s="135"/>
      <c r="B398" s="136" t="s">
        <v>1227</v>
      </c>
      <c r="C398" s="136" t="s">
        <v>1095</v>
      </c>
      <c r="D398" s="137" t="s">
        <v>962</v>
      </c>
      <c r="E398" s="137" t="s">
        <v>962</v>
      </c>
      <c r="F398" s="137"/>
      <c r="G398" s="136" t="s">
        <v>424</v>
      </c>
      <c r="H398" s="26" t="s">
        <v>137</v>
      </c>
      <c r="I398" s="26" t="s">
        <v>139</v>
      </c>
      <c r="J398" s="26" t="s">
        <v>491</v>
      </c>
      <c r="K398" s="26" t="s">
        <v>131</v>
      </c>
      <c r="L398" s="26" t="s">
        <v>1072</v>
      </c>
      <c r="M398" s="26" t="s">
        <v>1218</v>
      </c>
      <c r="N398" s="54"/>
    </row>
    <row r="399" spans="1:14" ht="25.35" customHeight="1">
      <c r="A399" s="135"/>
      <c r="B399" s="136"/>
      <c r="C399" s="136"/>
      <c r="D399" s="137"/>
      <c r="E399" s="137"/>
      <c r="F399" s="137"/>
      <c r="G399" s="136"/>
      <c r="H399" s="26" t="s">
        <v>132</v>
      </c>
      <c r="I399" s="26" t="s">
        <v>136</v>
      </c>
      <c r="J399" s="26" t="s">
        <v>489</v>
      </c>
      <c r="K399" s="26" t="s">
        <v>131</v>
      </c>
      <c r="L399" s="26" t="s">
        <v>1074</v>
      </c>
      <c r="M399" s="26" t="s">
        <v>1173</v>
      </c>
      <c r="N399" s="54"/>
    </row>
    <row r="400" spans="1:14" ht="25.35" customHeight="1">
      <c r="A400" s="135"/>
      <c r="B400" s="136"/>
      <c r="C400" s="136"/>
      <c r="D400" s="137"/>
      <c r="E400" s="137"/>
      <c r="F400" s="137"/>
      <c r="G400" s="136"/>
      <c r="H400" s="26" t="s">
        <v>132</v>
      </c>
      <c r="I400" s="26" t="s">
        <v>136</v>
      </c>
      <c r="J400" s="26" t="s">
        <v>490</v>
      </c>
      <c r="K400" s="26" t="s">
        <v>131</v>
      </c>
      <c r="L400" s="26" t="s">
        <v>1221</v>
      </c>
      <c r="M400" s="26" t="s">
        <v>1173</v>
      </c>
      <c r="N400" s="54"/>
    </row>
    <row r="401" spans="1:14" ht="25.35" customHeight="1">
      <c r="A401" s="135"/>
      <c r="B401" s="136"/>
      <c r="C401" s="136"/>
      <c r="D401" s="137"/>
      <c r="E401" s="137"/>
      <c r="F401" s="137"/>
      <c r="G401" s="136"/>
      <c r="H401" s="26" t="s">
        <v>132</v>
      </c>
      <c r="I401" s="26" t="s">
        <v>136</v>
      </c>
      <c r="J401" s="26" t="s">
        <v>488</v>
      </c>
      <c r="K401" s="26" t="s">
        <v>131</v>
      </c>
      <c r="L401" s="26" t="s">
        <v>1058</v>
      </c>
      <c r="M401" s="26" t="s">
        <v>1038</v>
      </c>
      <c r="N401" s="54"/>
    </row>
    <row r="402" spans="1:14" ht="25.35" customHeight="1">
      <c r="A402" s="135"/>
      <c r="B402" s="136"/>
      <c r="C402" s="136"/>
      <c r="D402" s="137"/>
      <c r="E402" s="137"/>
      <c r="F402" s="137"/>
      <c r="G402" s="136"/>
      <c r="H402" s="26" t="s">
        <v>129</v>
      </c>
      <c r="I402" s="26" t="s">
        <v>130</v>
      </c>
      <c r="J402" s="26" t="s">
        <v>492</v>
      </c>
      <c r="K402" s="26" t="s">
        <v>131</v>
      </c>
      <c r="L402" s="26" t="s">
        <v>1072</v>
      </c>
      <c r="M402" s="26" t="s">
        <v>1218</v>
      </c>
      <c r="N402" s="54"/>
    </row>
    <row r="403" spans="1:14" ht="25.35" customHeight="1">
      <c r="A403" s="135"/>
      <c r="B403" s="136"/>
      <c r="C403" s="136" t="s">
        <v>1161</v>
      </c>
      <c r="D403" s="137" t="s">
        <v>999</v>
      </c>
      <c r="E403" s="137" t="s">
        <v>999</v>
      </c>
      <c r="F403" s="137"/>
      <c r="G403" s="136" t="s">
        <v>480</v>
      </c>
      <c r="H403" s="26" t="s">
        <v>112</v>
      </c>
      <c r="I403" s="26" t="s">
        <v>113</v>
      </c>
      <c r="J403" s="26" t="s">
        <v>499</v>
      </c>
      <c r="K403" s="26" t="s">
        <v>115</v>
      </c>
      <c r="L403" s="26" t="s">
        <v>1072</v>
      </c>
      <c r="M403" s="26" t="s">
        <v>1218</v>
      </c>
      <c r="N403" s="54"/>
    </row>
    <row r="404" spans="1:14" ht="16.5" customHeight="1">
      <c r="A404" s="135"/>
      <c r="B404" s="136"/>
      <c r="C404" s="136"/>
      <c r="D404" s="137"/>
      <c r="E404" s="137"/>
      <c r="F404" s="137"/>
      <c r="G404" s="136"/>
      <c r="H404" s="26" t="s">
        <v>116</v>
      </c>
      <c r="I404" s="26" t="s">
        <v>120</v>
      </c>
      <c r="J404" s="26" t="s">
        <v>495</v>
      </c>
      <c r="K404" s="26" t="s">
        <v>115</v>
      </c>
      <c r="L404" s="26" t="s">
        <v>1228</v>
      </c>
      <c r="M404" s="26" t="s">
        <v>1038</v>
      </c>
      <c r="N404" s="54"/>
    </row>
    <row r="405" spans="1:14" ht="25.35" customHeight="1">
      <c r="A405" s="135"/>
      <c r="B405" s="136"/>
      <c r="C405" s="136"/>
      <c r="D405" s="137"/>
      <c r="E405" s="137"/>
      <c r="F405" s="137"/>
      <c r="G405" s="136"/>
      <c r="H405" s="26" t="s">
        <v>116</v>
      </c>
      <c r="I405" s="26" t="s">
        <v>120</v>
      </c>
      <c r="J405" s="26" t="s">
        <v>494</v>
      </c>
      <c r="K405" s="26" t="s">
        <v>115</v>
      </c>
      <c r="L405" s="26" t="s">
        <v>1074</v>
      </c>
      <c r="M405" s="26" t="s">
        <v>1035</v>
      </c>
      <c r="N405" s="54"/>
    </row>
    <row r="406" spans="1:14" ht="16.5" customHeight="1">
      <c r="A406" s="135"/>
      <c r="B406" s="136"/>
      <c r="C406" s="136"/>
      <c r="D406" s="137"/>
      <c r="E406" s="137"/>
      <c r="F406" s="137"/>
      <c r="G406" s="136"/>
      <c r="H406" s="26" t="s">
        <v>116</v>
      </c>
      <c r="I406" s="26" t="s">
        <v>120</v>
      </c>
      <c r="J406" s="26" t="s">
        <v>496</v>
      </c>
      <c r="K406" s="26" t="s">
        <v>115</v>
      </c>
      <c r="L406" s="26" t="s">
        <v>1223</v>
      </c>
      <c r="M406" s="26" t="s">
        <v>1085</v>
      </c>
      <c r="N406" s="54"/>
    </row>
    <row r="407" spans="1:14" ht="25.35" customHeight="1">
      <c r="A407" s="135"/>
      <c r="B407" s="136"/>
      <c r="C407" s="136"/>
      <c r="D407" s="137"/>
      <c r="E407" s="137"/>
      <c r="F407" s="137"/>
      <c r="G407" s="136"/>
      <c r="H407" s="26" t="s">
        <v>121</v>
      </c>
      <c r="I407" s="26" t="s">
        <v>125</v>
      </c>
      <c r="J407" s="26" t="s">
        <v>498</v>
      </c>
      <c r="K407" s="26" t="s">
        <v>115</v>
      </c>
      <c r="L407" s="26" t="s">
        <v>1072</v>
      </c>
      <c r="M407" s="26" t="s">
        <v>1218</v>
      </c>
      <c r="N407" s="54"/>
    </row>
    <row r="408" spans="1:14" ht="25.35" customHeight="1">
      <c r="A408" s="135"/>
      <c r="B408" s="136" t="s">
        <v>1229</v>
      </c>
      <c r="C408" s="136" t="s">
        <v>1095</v>
      </c>
      <c r="D408" s="137" t="s">
        <v>962</v>
      </c>
      <c r="E408" s="137" t="s">
        <v>962</v>
      </c>
      <c r="F408" s="137"/>
      <c r="G408" s="136" t="s">
        <v>108</v>
      </c>
      <c r="H408" s="26" t="s">
        <v>129</v>
      </c>
      <c r="I408" s="26" t="s">
        <v>130</v>
      </c>
      <c r="J408" s="26" t="s">
        <v>500</v>
      </c>
      <c r="K408" s="26" t="s">
        <v>131</v>
      </c>
      <c r="L408" s="26" t="s">
        <v>1048</v>
      </c>
      <c r="M408" s="26" t="s">
        <v>1033</v>
      </c>
      <c r="N408" s="54"/>
    </row>
    <row r="409" spans="1:14" ht="16.5" customHeight="1">
      <c r="A409" s="135"/>
      <c r="B409" s="136"/>
      <c r="C409" s="136"/>
      <c r="D409" s="137"/>
      <c r="E409" s="137"/>
      <c r="F409" s="137"/>
      <c r="G409" s="136"/>
      <c r="H409" s="26" t="s">
        <v>132</v>
      </c>
      <c r="I409" s="26" t="s">
        <v>136</v>
      </c>
      <c r="J409" s="26" t="s">
        <v>352</v>
      </c>
      <c r="K409" s="26" t="s">
        <v>145</v>
      </c>
      <c r="L409" s="26" t="s">
        <v>1074</v>
      </c>
      <c r="M409" s="26" t="s">
        <v>1035</v>
      </c>
      <c r="N409" s="54"/>
    </row>
    <row r="410" spans="1:14" ht="16.5" customHeight="1">
      <c r="A410" s="135"/>
      <c r="B410" s="136"/>
      <c r="C410" s="136"/>
      <c r="D410" s="137"/>
      <c r="E410" s="137"/>
      <c r="F410" s="137"/>
      <c r="G410" s="136"/>
      <c r="H410" s="26" t="s">
        <v>132</v>
      </c>
      <c r="I410" s="26" t="s">
        <v>136</v>
      </c>
      <c r="J410" s="26" t="s">
        <v>345</v>
      </c>
      <c r="K410" s="26" t="s">
        <v>145</v>
      </c>
      <c r="L410" s="26" t="s">
        <v>1058</v>
      </c>
      <c r="M410" s="26" t="s">
        <v>1038</v>
      </c>
      <c r="N410" s="54"/>
    </row>
    <row r="411" spans="1:14" ht="16.5" customHeight="1">
      <c r="A411" s="135"/>
      <c r="B411" s="136"/>
      <c r="C411" s="136"/>
      <c r="D411" s="137"/>
      <c r="E411" s="137"/>
      <c r="F411" s="137"/>
      <c r="G411" s="136"/>
      <c r="H411" s="26" t="s">
        <v>132</v>
      </c>
      <c r="I411" s="26" t="s">
        <v>135</v>
      </c>
      <c r="J411" s="26" t="s">
        <v>501</v>
      </c>
      <c r="K411" s="26" t="s">
        <v>145</v>
      </c>
      <c r="L411" s="26" t="s">
        <v>1074</v>
      </c>
      <c r="M411" s="26" t="s">
        <v>1035</v>
      </c>
      <c r="N411" s="54"/>
    </row>
    <row r="412" spans="1:14" ht="16.5" customHeight="1">
      <c r="A412" s="135"/>
      <c r="B412" s="136"/>
      <c r="C412" s="136"/>
      <c r="D412" s="137"/>
      <c r="E412" s="137"/>
      <c r="F412" s="137"/>
      <c r="G412" s="136"/>
      <c r="H412" s="26" t="s">
        <v>132</v>
      </c>
      <c r="I412" s="26" t="s">
        <v>135</v>
      </c>
      <c r="J412" s="26" t="s">
        <v>502</v>
      </c>
      <c r="K412" s="26" t="s">
        <v>134</v>
      </c>
      <c r="L412" s="26" t="s">
        <v>1137</v>
      </c>
      <c r="M412" s="26" t="s">
        <v>1081</v>
      </c>
      <c r="N412" s="54"/>
    </row>
    <row r="413" spans="1:14" ht="25.35" customHeight="1">
      <c r="A413" s="135"/>
      <c r="B413" s="136"/>
      <c r="C413" s="136"/>
      <c r="D413" s="137"/>
      <c r="E413" s="137"/>
      <c r="F413" s="137"/>
      <c r="G413" s="136"/>
      <c r="H413" s="26" t="s">
        <v>132</v>
      </c>
      <c r="I413" s="26" t="s">
        <v>133</v>
      </c>
      <c r="J413" s="26" t="s">
        <v>503</v>
      </c>
      <c r="K413" s="26" t="s">
        <v>134</v>
      </c>
      <c r="L413" s="26" t="s">
        <v>1091</v>
      </c>
      <c r="M413" s="26" t="s">
        <v>1038</v>
      </c>
      <c r="N413" s="54"/>
    </row>
    <row r="414" spans="1:14" ht="25.35" customHeight="1">
      <c r="A414" s="135"/>
      <c r="B414" s="136"/>
      <c r="C414" s="136"/>
      <c r="D414" s="137"/>
      <c r="E414" s="137"/>
      <c r="F414" s="137"/>
      <c r="G414" s="136"/>
      <c r="H414" s="26" t="s">
        <v>132</v>
      </c>
      <c r="I414" s="26" t="s">
        <v>133</v>
      </c>
      <c r="J414" s="26" t="s">
        <v>504</v>
      </c>
      <c r="K414" s="26" t="s">
        <v>131</v>
      </c>
      <c r="L414" s="26" t="s">
        <v>1203</v>
      </c>
      <c r="M414" s="26" t="s">
        <v>1059</v>
      </c>
      <c r="N414" s="54"/>
    </row>
    <row r="415" spans="1:14" ht="16.5" customHeight="1">
      <c r="A415" s="135"/>
      <c r="B415" s="136"/>
      <c r="C415" s="136"/>
      <c r="D415" s="137"/>
      <c r="E415" s="137"/>
      <c r="F415" s="137"/>
      <c r="G415" s="136"/>
      <c r="H415" s="26" t="s">
        <v>140</v>
      </c>
      <c r="I415" s="26" t="s">
        <v>141</v>
      </c>
      <c r="J415" s="26" t="s">
        <v>505</v>
      </c>
      <c r="K415" s="26" t="s">
        <v>145</v>
      </c>
      <c r="L415" s="26" t="s">
        <v>1060</v>
      </c>
      <c r="M415" s="26" t="s">
        <v>1059</v>
      </c>
      <c r="N415" s="54"/>
    </row>
    <row r="416" spans="1:14" ht="16.5" customHeight="1">
      <c r="A416" s="135"/>
      <c r="B416" s="136"/>
      <c r="C416" s="136"/>
      <c r="D416" s="137"/>
      <c r="E416" s="137"/>
      <c r="F416" s="137"/>
      <c r="G416" s="136"/>
      <c r="H416" s="26" t="s">
        <v>140</v>
      </c>
      <c r="I416" s="26" t="s">
        <v>141</v>
      </c>
      <c r="J416" s="26" t="s">
        <v>344</v>
      </c>
      <c r="K416" s="26" t="s">
        <v>131</v>
      </c>
      <c r="L416" s="26" t="s">
        <v>1230</v>
      </c>
      <c r="M416" s="26" t="s">
        <v>1059</v>
      </c>
      <c r="N416" s="54"/>
    </row>
    <row r="417" spans="1:14" ht="16.5" customHeight="1">
      <c r="A417" s="135"/>
      <c r="B417" s="136"/>
      <c r="C417" s="136"/>
      <c r="D417" s="137"/>
      <c r="E417" s="137"/>
      <c r="F417" s="137"/>
      <c r="G417" s="136"/>
      <c r="H417" s="26" t="s">
        <v>137</v>
      </c>
      <c r="I417" s="26" t="s">
        <v>139</v>
      </c>
      <c r="J417" s="26" t="s">
        <v>214</v>
      </c>
      <c r="K417" s="26" t="s">
        <v>134</v>
      </c>
      <c r="L417" s="26" t="s">
        <v>1036</v>
      </c>
      <c r="M417" s="26"/>
      <c r="N417" s="54"/>
    </row>
    <row r="418" spans="1:14" ht="16.5" customHeight="1">
      <c r="A418" s="135"/>
      <c r="B418" s="136"/>
      <c r="C418" s="136" t="s">
        <v>1161</v>
      </c>
      <c r="D418" s="137" t="s">
        <v>1000</v>
      </c>
      <c r="E418" s="137" t="s">
        <v>1000</v>
      </c>
      <c r="F418" s="137"/>
      <c r="G418" s="136" t="s">
        <v>506</v>
      </c>
      <c r="H418" s="26" t="s">
        <v>116</v>
      </c>
      <c r="I418" s="26" t="s">
        <v>117</v>
      </c>
      <c r="J418" s="26" t="s">
        <v>326</v>
      </c>
      <c r="K418" s="26" t="s">
        <v>124</v>
      </c>
      <c r="L418" s="26" t="s">
        <v>1137</v>
      </c>
      <c r="M418" s="26"/>
      <c r="N418" s="54"/>
    </row>
    <row r="419" spans="1:14" ht="16.5" customHeight="1">
      <c r="A419" s="135"/>
      <c r="B419" s="136"/>
      <c r="C419" s="136"/>
      <c r="D419" s="137"/>
      <c r="E419" s="137"/>
      <c r="F419" s="137"/>
      <c r="G419" s="136"/>
      <c r="H419" s="26" t="s">
        <v>116</v>
      </c>
      <c r="I419" s="26" t="s">
        <v>117</v>
      </c>
      <c r="J419" s="26" t="s">
        <v>278</v>
      </c>
      <c r="K419" s="26" t="s">
        <v>119</v>
      </c>
      <c r="L419" s="26" t="s">
        <v>1074</v>
      </c>
      <c r="M419" s="26" t="s">
        <v>1035</v>
      </c>
      <c r="N419" s="54"/>
    </row>
    <row r="420" spans="1:14" ht="25.35" customHeight="1">
      <c r="A420" s="135"/>
      <c r="B420" s="136"/>
      <c r="C420" s="136"/>
      <c r="D420" s="137"/>
      <c r="E420" s="137"/>
      <c r="F420" s="137"/>
      <c r="G420" s="136"/>
      <c r="H420" s="26" t="s">
        <v>116</v>
      </c>
      <c r="I420" s="26" t="s">
        <v>120</v>
      </c>
      <c r="J420" s="26" t="s">
        <v>315</v>
      </c>
      <c r="K420" s="26" t="s">
        <v>119</v>
      </c>
      <c r="L420" s="26" t="s">
        <v>1226</v>
      </c>
      <c r="M420" s="26" t="s">
        <v>1038</v>
      </c>
      <c r="N420" s="54"/>
    </row>
    <row r="421" spans="1:14" ht="16.5" customHeight="1">
      <c r="A421" s="135"/>
      <c r="B421" s="136"/>
      <c r="C421" s="136"/>
      <c r="D421" s="137"/>
      <c r="E421" s="137"/>
      <c r="F421" s="137"/>
      <c r="G421" s="136"/>
      <c r="H421" s="26" t="s">
        <v>116</v>
      </c>
      <c r="I421" s="26" t="s">
        <v>120</v>
      </c>
      <c r="J421" s="26" t="s">
        <v>353</v>
      </c>
      <c r="K421" s="26" t="s">
        <v>119</v>
      </c>
      <c r="L421" s="26" t="s">
        <v>1074</v>
      </c>
      <c r="M421" s="26" t="s">
        <v>1035</v>
      </c>
      <c r="N421" s="54"/>
    </row>
    <row r="422" spans="1:14" ht="25.35" customHeight="1">
      <c r="A422" s="135"/>
      <c r="B422" s="136"/>
      <c r="C422" s="136"/>
      <c r="D422" s="137"/>
      <c r="E422" s="137"/>
      <c r="F422" s="137"/>
      <c r="G422" s="136"/>
      <c r="H422" s="26" t="s">
        <v>116</v>
      </c>
      <c r="I422" s="26" t="s">
        <v>118</v>
      </c>
      <c r="J422" s="26" t="s">
        <v>507</v>
      </c>
      <c r="K422" s="26" t="s">
        <v>124</v>
      </c>
      <c r="L422" s="26" t="s">
        <v>1231</v>
      </c>
      <c r="M422" s="26"/>
      <c r="N422" s="54"/>
    </row>
    <row r="423" spans="1:14" ht="25.35" customHeight="1">
      <c r="A423" s="135"/>
      <c r="B423" s="136"/>
      <c r="C423" s="136"/>
      <c r="D423" s="137"/>
      <c r="E423" s="137"/>
      <c r="F423" s="137"/>
      <c r="G423" s="136"/>
      <c r="H423" s="26" t="s">
        <v>116</v>
      </c>
      <c r="I423" s="26" t="s">
        <v>118</v>
      </c>
      <c r="J423" s="26" t="s">
        <v>355</v>
      </c>
      <c r="K423" s="26" t="s">
        <v>119</v>
      </c>
      <c r="L423" s="26" t="s">
        <v>1192</v>
      </c>
      <c r="M423" s="26" t="s">
        <v>1059</v>
      </c>
      <c r="N423" s="54"/>
    </row>
    <row r="424" spans="1:14" ht="25.35" customHeight="1">
      <c r="A424" s="135"/>
      <c r="B424" s="136"/>
      <c r="C424" s="136"/>
      <c r="D424" s="137"/>
      <c r="E424" s="137"/>
      <c r="F424" s="137"/>
      <c r="G424" s="136"/>
      <c r="H424" s="26" t="s">
        <v>126</v>
      </c>
      <c r="I424" s="26" t="s">
        <v>127</v>
      </c>
      <c r="J424" s="26" t="s">
        <v>508</v>
      </c>
      <c r="K424" s="26" t="s">
        <v>119</v>
      </c>
      <c r="L424" s="26" t="s">
        <v>1232</v>
      </c>
      <c r="M424" s="26" t="s">
        <v>1059</v>
      </c>
      <c r="N424" s="54"/>
    </row>
    <row r="425" spans="1:14" ht="25.35" customHeight="1">
      <c r="A425" s="135"/>
      <c r="B425" s="136"/>
      <c r="C425" s="136"/>
      <c r="D425" s="137"/>
      <c r="E425" s="137"/>
      <c r="F425" s="137"/>
      <c r="G425" s="136"/>
      <c r="H425" s="26" t="s">
        <v>126</v>
      </c>
      <c r="I425" s="26" t="s">
        <v>127</v>
      </c>
      <c r="J425" s="26" t="s">
        <v>509</v>
      </c>
      <c r="K425" s="26" t="s">
        <v>119</v>
      </c>
      <c r="L425" s="26" t="s">
        <v>1223</v>
      </c>
      <c r="M425" s="26" t="s">
        <v>1059</v>
      </c>
      <c r="N425" s="54"/>
    </row>
    <row r="426" spans="1:14" ht="155.25" customHeight="1">
      <c r="A426" s="135"/>
      <c r="B426" s="136"/>
      <c r="C426" s="136"/>
      <c r="D426" s="137"/>
      <c r="E426" s="137"/>
      <c r="F426" s="137"/>
      <c r="G426" s="136"/>
      <c r="H426" s="26" t="s">
        <v>121</v>
      </c>
      <c r="I426" s="26" t="s">
        <v>125</v>
      </c>
      <c r="J426" s="26" t="s">
        <v>510</v>
      </c>
      <c r="K426" s="26" t="s">
        <v>124</v>
      </c>
      <c r="L426" s="26" t="s">
        <v>1233</v>
      </c>
      <c r="M426" s="26"/>
      <c r="N426" s="54"/>
    </row>
    <row r="427" spans="1:14" ht="25.35" customHeight="1">
      <c r="A427" s="135"/>
      <c r="B427" s="136"/>
      <c r="C427" s="136"/>
      <c r="D427" s="137"/>
      <c r="E427" s="137"/>
      <c r="F427" s="137"/>
      <c r="G427" s="136"/>
      <c r="H427" s="26" t="s">
        <v>112</v>
      </c>
      <c r="I427" s="26" t="s">
        <v>113</v>
      </c>
      <c r="J427" s="26" t="s">
        <v>511</v>
      </c>
      <c r="K427" s="26" t="s">
        <v>115</v>
      </c>
      <c r="L427" s="26" t="s">
        <v>1048</v>
      </c>
      <c r="M427" s="26" t="s">
        <v>1033</v>
      </c>
      <c r="N427" s="54"/>
    </row>
    <row r="428" spans="1:14" ht="16.5" customHeight="1">
      <c r="A428" s="135"/>
      <c r="B428" s="136" t="s">
        <v>1234</v>
      </c>
      <c r="C428" s="136" t="s">
        <v>1095</v>
      </c>
      <c r="D428" s="137" t="s">
        <v>957</v>
      </c>
      <c r="E428" s="137" t="s">
        <v>957</v>
      </c>
      <c r="F428" s="137"/>
      <c r="G428" s="136" t="s">
        <v>424</v>
      </c>
      <c r="H428" s="26" t="s">
        <v>132</v>
      </c>
      <c r="I428" s="26" t="s">
        <v>136</v>
      </c>
      <c r="J428" s="26" t="s">
        <v>352</v>
      </c>
      <c r="K428" s="26" t="s">
        <v>131</v>
      </c>
      <c r="L428" s="26" t="s">
        <v>1074</v>
      </c>
      <c r="M428" s="26" t="s">
        <v>1173</v>
      </c>
      <c r="N428" s="54"/>
    </row>
    <row r="429" spans="1:14" ht="16.5" customHeight="1">
      <c r="A429" s="135"/>
      <c r="B429" s="136"/>
      <c r="C429" s="136"/>
      <c r="D429" s="137"/>
      <c r="E429" s="137"/>
      <c r="F429" s="137"/>
      <c r="G429" s="136"/>
      <c r="H429" s="26" t="s">
        <v>132</v>
      </c>
      <c r="I429" s="26" t="s">
        <v>136</v>
      </c>
      <c r="J429" s="26" t="s">
        <v>212</v>
      </c>
      <c r="K429" s="26" t="s">
        <v>131</v>
      </c>
      <c r="L429" s="26" t="s">
        <v>1058</v>
      </c>
      <c r="M429" s="26" t="s">
        <v>1083</v>
      </c>
      <c r="N429" s="54"/>
    </row>
    <row r="430" spans="1:14" ht="25.35" customHeight="1">
      <c r="A430" s="135"/>
      <c r="B430" s="136"/>
      <c r="C430" s="136"/>
      <c r="D430" s="137"/>
      <c r="E430" s="137"/>
      <c r="F430" s="137"/>
      <c r="G430" s="136"/>
      <c r="H430" s="26" t="s">
        <v>132</v>
      </c>
      <c r="I430" s="26" t="s">
        <v>133</v>
      </c>
      <c r="J430" s="26" t="s">
        <v>503</v>
      </c>
      <c r="K430" s="26" t="s">
        <v>131</v>
      </c>
      <c r="L430" s="26" t="s">
        <v>1072</v>
      </c>
      <c r="M430" s="26" t="s">
        <v>1083</v>
      </c>
      <c r="N430" s="54"/>
    </row>
    <row r="431" spans="1:14" ht="25.35" customHeight="1">
      <c r="A431" s="135"/>
      <c r="B431" s="136"/>
      <c r="C431" s="136"/>
      <c r="D431" s="137"/>
      <c r="E431" s="137"/>
      <c r="F431" s="137"/>
      <c r="G431" s="136"/>
      <c r="H431" s="26" t="s">
        <v>129</v>
      </c>
      <c r="I431" s="26" t="s">
        <v>130</v>
      </c>
      <c r="J431" s="26" t="s">
        <v>500</v>
      </c>
      <c r="K431" s="26" t="s">
        <v>131</v>
      </c>
      <c r="L431" s="26" t="s">
        <v>1036</v>
      </c>
      <c r="M431" s="26" t="s">
        <v>1083</v>
      </c>
      <c r="N431" s="54"/>
    </row>
    <row r="432" spans="1:14" ht="16.5" customHeight="1">
      <c r="A432" s="135"/>
      <c r="B432" s="136"/>
      <c r="C432" s="136"/>
      <c r="D432" s="137"/>
      <c r="E432" s="137"/>
      <c r="F432" s="137"/>
      <c r="G432" s="136"/>
      <c r="H432" s="26" t="s">
        <v>137</v>
      </c>
      <c r="I432" s="26" t="s">
        <v>139</v>
      </c>
      <c r="J432" s="26" t="s">
        <v>214</v>
      </c>
      <c r="K432" s="26" t="s">
        <v>131</v>
      </c>
      <c r="L432" s="26" t="s">
        <v>1072</v>
      </c>
      <c r="M432" s="26" t="s">
        <v>1083</v>
      </c>
      <c r="N432" s="54"/>
    </row>
    <row r="433" spans="1:14" ht="16.5" customHeight="1">
      <c r="A433" s="135"/>
      <c r="B433" s="136"/>
      <c r="C433" s="136" t="s">
        <v>1161</v>
      </c>
      <c r="D433" s="137" t="s">
        <v>1001</v>
      </c>
      <c r="E433" s="137" t="s">
        <v>1001</v>
      </c>
      <c r="F433" s="137"/>
      <c r="G433" s="136" t="s">
        <v>512</v>
      </c>
      <c r="H433" s="26" t="s">
        <v>116</v>
      </c>
      <c r="I433" s="26" t="s">
        <v>120</v>
      </c>
      <c r="J433" s="26" t="s">
        <v>353</v>
      </c>
      <c r="K433" s="26" t="s">
        <v>115</v>
      </c>
      <c r="L433" s="26" t="s">
        <v>1074</v>
      </c>
      <c r="M433" s="26" t="s">
        <v>1171</v>
      </c>
      <c r="N433" s="54"/>
    </row>
    <row r="434" spans="1:14" ht="25.35" customHeight="1">
      <c r="A434" s="135"/>
      <c r="B434" s="136"/>
      <c r="C434" s="136"/>
      <c r="D434" s="137"/>
      <c r="E434" s="137"/>
      <c r="F434" s="137"/>
      <c r="G434" s="136"/>
      <c r="H434" s="26" t="s">
        <v>116</v>
      </c>
      <c r="I434" s="26" t="s">
        <v>120</v>
      </c>
      <c r="J434" s="26" t="s">
        <v>315</v>
      </c>
      <c r="K434" s="26" t="s">
        <v>115</v>
      </c>
      <c r="L434" s="26" t="s">
        <v>1226</v>
      </c>
      <c r="M434" s="26" t="s">
        <v>1083</v>
      </c>
      <c r="N434" s="54"/>
    </row>
    <row r="435" spans="1:14" ht="25.35" customHeight="1">
      <c r="A435" s="135"/>
      <c r="B435" s="136"/>
      <c r="C435" s="136"/>
      <c r="D435" s="137"/>
      <c r="E435" s="137"/>
      <c r="F435" s="137"/>
      <c r="G435" s="136"/>
      <c r="H435" s="26" t="s">
        <v>116</v>
      </c>
      <c r="I435" s="26" t="s">
        <v>118</v>
      </c>
      <c r="J435" s="26" t="s">
        <v>355</v>
      </c>
      <c r="K435" s="26" t="s">
        <v>115</v>
      </c>
      <c r="L435" s="26" t="s">
        <v>1192</v>
      </c>
      <c r="M435" s="26" t="s">
        <v>1173</v>
      </c>
      <c r="N435" s="54"/>
    </row>
    <row r="436" spans="1:14" ht="16.5" customHeight="1">
      <c r="A436" s="135"/>
      <c r="B436" s="136"/>
      <c r="C436" s="136"/>
      <c r="D436" s="137"/>
      <c r="E436" s="137"/>
      <c r="F436" s="137"/>
      <c r="G436" s="136"/>
      <c r="H436" s="26" t="s">
        <v>116</v>
      </c>
      <c r="I436" s="26" t="s">
        <v>117</v>
      </c>
      <c r="J436" s="26" t="s">
        <v>326</v>
      </c>
      <c r="K436" s="26" t="s">
        <v>115</v>
      </c>
      <c r="L436" s="26" t="s">
        <v>1074</v>
      </c>
      <c r="M436" s="26" t="s">
        <v>1076</v>
      </c>
      <c r="N436" s="54"/>
    </row>
    <row r="437" spans="1:14" ht="16.5" customHeight="1">
      <c r="A437" s="135"/>
      <c r="B437" s="136"/>
      <c r="C437" s="136"/>
      <c r="D437" s="137"/>
      <c r="E437" s="137"/>
      <c r="F437" s="137"/>
      <c r="G437" s="136"/>
      <c r="H437" s="26" t="s">
        <v>121</v>
      </c>
      <c r="I437" s="26" t="s">
        <v>125</v>
      </c>
      <c r="J437" s="26" t="s">
        <v>513</v>
      </c>
      <c r="K437" s="26" t="s">
        <v>115</v>
      </c>
      <c r="L437" s="26" t="s">
        <v>1074</v>
      </c>
      <c r="M437" s="26" t="s">
        <v>1076</v>
      </c>
      <c r="N437" s="54"/>
    </row>
    <row r="438" spans="1:14" ht="25.35" customHeight="1">
      <c r="A438" s="135"/>
      <c r="B438" s="136"/>
      <c r="C438" s="136"/>
      <c r="D438" s="137"/>
      <c r="E438" s="137"/>
      <c r="F438" s="137"/>
      <c r="G438" s="136"/>
      <c r="H438" s="26" t="s">
        <v>112</v>
      </c>
      <c r="I438" s="26" t="s">
        <v>113</v>
      </c>
      <c r="J438" s="26" t="s">
        <v>511</v>
      </c>
      <c r="K438" s="26" t="s">
        <v>115</v>
      </c>
      <c r="L438" s="26" t="s">
        <v>1074</v>
      </c>
      <c r="M438" s="26" t="s">
        <v>1076</v>
      </c>
      <c r="N438" s="54"/>
    </row>
    <row r="439" spans="1:14" ht="25.35" customHeight="1">
      <c r="A439" s="135"/>
      <c r="B439" s="136" t="s">
        <v>1235</v>
      </c>
      <c r="C439" s="136" t="s">
        <v>1095</v>
      </c>
      <c r="D439" s="137" t="s">
        <v>962</v>
      </c>
      <c r="E439" s="137" t="s">
        <v>962</v>
      </c>
      <c r="F439" s="137"/>
      <c r="G439" s="136" t="s">
        <v>514</v>
      </c>
      <c r="H439" s="26" t="s">
        <v>132</v>
      </c>
      <c r="I439" s="26" t="s">
        <v>133</v>
      </c>
      <c r="J439" s="26" t="s">
        <v>504</v>
      </c>
      <c r="K439" s="26" t="s">
        <v>131</v>
      </c>
      <c r="L439" s="26" t="s">
        <v>1203</v>
      </c>
      <c r="M439" s="26" t="s">
        <v>1059</v>
      </c>
      <c r="N439" s="54"/>
    </row>
    <row r="440" spans="1:14" ht="25.35" customHeight="1">
      <c r="A440" s="135"/>
      <c r="B440" s="136"/>
      <c r="C440" s="136"/>
      <c r="D440" s="137"/>
      <c r="E440" s="137"/>
      <c r="F440" s="137"/>
      <c r="G440" s="136"/>
      <c r="H440" s="26" t="s">
        <v>132</v>
      </c>
      <c r="I440" s="26" t="s">
        <v>133</v>
      </c>
      <c r="J440" s="26" t="s">
        <v>503</v>
      </c>
      <c r="K440" s="26" t="s">
        <v>134</v>
      </c>
      <c r="L440" s="26" t="s">
        <v>1091</v>
      </c>
      <c r="M440" s="26" t="s">
        <v>1038</v>
      </c>
      <c r="N440" s="54"/>
    </row>
    <row r="441" spans="1:14" ht="16.5" customHeight="1">
      <c r="A441" s="135"/>
      <c r="B441" s="136"/>
      <c r="C441" s="136"/>
      <c r="D441" s="137"/>
      <c r="E441" s="137"/>
      <c r="F441" s="137"/>
      <c r="G441" s="136"/>
      <c r="H441" s="26" t="s">
        <v>132</v>
      </c>
      <c r="I441" s="26" t="s">
        <v>136</v>
      </c>
      <c r="J441" s="26" t="s">
        <v>345</v>
      </c>
      <c r="K441" s="26" t="s">
        <v>145</v>
      </c>
      <c r="L441" s="26" t="s">
        <v>1058</v>
      </c>
      <c r="M441" s="26" t="s">
        <v>1038</v>
      </c>
      <c r="N441" s="54"/>
    </row>
    <row r="442" spans="1:14" ht="16.5" customHeight="1">
      <c r="A442" s="135"/>
      <c r="B442" s="136"/>
      <c r="C442" s="136"/>
      <c r="D442" s="137"/>
      <c r="E442" s="137"/>
      <c r="F442" s="137"/>
      <c r="G442" s="136"/>
      <c r="H442" s="26" t="s">
        <v>132</v>
      </c>
      <c r="I442" s="26" t="s">
        <v>136</v>
      </c>
      <c r="J442" s="26" t="s">
        <v>352</v>
      </c>
      <c r="K442" s="26" t="s">
        <v>145</v>
      </c>
      <c r="L442" s="26" t="s">
        <v>1074</v>
      </c>
      <c r="M442" s="26" t="s">
        <v>1035</v>
      </c>
      <c r="N442" s="54"/>
    </row>
    <row r="443" spans="1:14" ht="16.5" customHeight="1">
      <c r="A443" s="135"/>
      <c r="B443" s="136"/>
      <c r="C443" s="136"/>
      <c r="D443" s="137"/>
      <c r="E443" s="137"/>
      <c r="F443" s="137"/>
      <c r="G443" s="136"/>
      <c r="H443" s="26" t="s">
        <v>132</v>
      </c>
      <c r="I443" s="26" t="s">
        <v>135</v>
      </c>
      <c r="J443" s="26" t="s">
        <v>502</v>
      </c>
      <c r="K443" s="26" t="s">
        <v>134</v>
      </c>
      <c r="L443" s="26" t="s">
        <v>1112</v>
      </c>
      <c r="M443" s="26" t="s">
        <v>1081</v>
      </c>
      <c r="N443" s="54"/>
    </row>
    <row r="444" spans="1:14" ht="16.5" customHeight="1">
      <c r="A444" s="135"/>
      <c r="B444" s="136"/>
      <c r="C444" s="136"/>
      <c r="D444" s="137"/>
      <c r="E444" s="137"/>
      <c r="F444" s="137"/>
      <c r="G444" s="136"/>
      <c r="H444" s="26" t="s">
        <v>132</v>
      </c>
      <c r="I444" s="26" t="s">
        <v>135</v>
      </c>
      <c r="J444" s="26" t="s">
        <v>501</v>
      </c>
      <c r="K444" s="26" t="s">
        <v>145</v>
      </c>
      <c r="L444" s="26" t="s">
        <v>1074</v>
      </c>
      <c r="M444" s="26" t="s">
        <v>1035</v>
      </c>
      <c r="N444" s="54"/>
    </row>
    <row r="445" spans="1:14" ht="16.5" customHeight="1">
      <c r="A445" s="135"/>
      <c r="B445" s="136"/>
      <c r="C445" s="136"/>
      <c r="D445" s="137"/>
      <c r="E445" s="137"/>
      <c r="F445" s="137"/>
      <c r="G445" s="136"/>
      <c r="H445" s="26" t="s">
        <v>140</v>
      </c>
      <c r="I445" s="26" t="s">
        <v>141</v>
      </c>
      <c r="J445" s="26" t="s">
        <v>505</v>
      </c>
      <c r="K445" s="26" t="s">
        <v>145</v>
      </c>
      <c r="L445" s="26" t="s">
        <v>1236</v>
      </c>
      <c r="M445" s="26" t="s">
        <v>1059</v>
      </c>
      <c r="N445" s="54"/>
    </row>
    <row r="446" spans="1:14" ht="16.5" customHeight="1">
      <c r="A446" s="135"/>
      <c r="B446" s="136"/>
      <c r="C446" s="136"/>
      <c r="D446" s="137"/>
      <c r="E446" s="137"/>
      <c r="F446" s="137"/>
      <c r="G446" s="136"/>
      <c r="H446" s="26" t="s">
        <v>140</v>
      </c>
      <c r="I446" s="26" t="s">
        <v>141</v>
      </c>
      <c r="J446" s="26" t="s">
        <v>344</v>
      </c>
      <c r="K446" s="26" t="s">
        <v>131</v>
      </c>
      <c r="L446" s="26" t="s">
        <v>1237</v>
      </c>
      <c r="M446" s="26" t="s">
        <v>1059</v>
      </c>
      <c r="N446" s="54"/>
    </row>
    <row r="447" spans="1:14" ht="16.5" customHeight="1">
      <c r="A447" s="135"/>
      <c r="B447" s="136"/>
      <c r="C447" s="136"/>
      <c r="D447" s="137"/>
      <c r="E447" s="137"/>
      <c r="F447" s="137"/>
      <c r="G447" s="136"/>
      <c r="H447" s="26" t="s">
        <v>137</v>
      </c>
      <c r="I447" s="26" t="s">
        <v>139</v>
      </c>
      <c r="J447" s="26" t="s">
        <v>214</v>
      </c>
      <c r="K447" s="26" t="s">
        <v>134</v>
      </c>
      <c r="L447" s="26" t="s">
        <v>1113</v>
      </c>
      <c r="M447" s="26"/>
      <c r="N447" s="54"/>
    </row>
    <row r="448" spans="1:14" ht="25.35" customHeight="1">
      <c r="A448" s="135"/>
      <c r="B448" s="136"/>
      <c r="C448" s="136"/>
      <c r="D448" s="137"/>
      <c r="E448" s="137"/>
      <c r="F448" s="137"/>
      <c r="G448" s="136"/>
      <c r="H448" s="26" t="s">
        <v>129</v>
      </c>
      <c r="I448" s="26" t="s">
        <v>130</v>
      </c>
      <c r="J448" s="26" t="s">
        <v>500</v>
      </c>
      <c r="K448" s="26" t="s">
        <v>131</v>
      </c>
      <c r="L448" s="26" t="s">
        <v>1048</v>
      </c>
      <c r="M448" s="26" t="s">
        <v>1033</v>
      </c>
      <c r="N448" s="54"/>
    </row>
    <row r="449" spans="1:14" ht="25.35" customHeight="1">
      <c r="A449" s="135"/>
      <c r="B449" s="136"/>
      <c r="C449" s="136" t="s">
        <v>1161</v>
      </c>
      <c r="D449" s="137" t="s">
        <v>1002</v>
      </c>
      <c r="E449" s="137" t="s">
        <v>1002</v>
      </c>
      <c r="F449" s="137"/>
      <c r="G449" s="136" t="s">
        <v>311</v>
      </c>
      <c r="H449" s="26" t="s">
        <v>116</v>
      </c>
      <c r="I449" s="26" t="s">
        <v>118</v>
      </c>
      <c r="J449" s="26" t="s">
        <v>507</v>
      </c>
      <c r="K449" s="26" t="s">
        <v>124</v>
      </c>
      <c r="L449" s="26" t="s">
        <v>1204</v>
      </c>
      <c r="M449" s="26"/>
      <c r="N449" s="54"/>
    </row>
    <row r="450" spans="1:14" ht="25.35" customHeight="1">
      <c r="A450" s="135"/>
      <c r="B450" s="136"/>
      <c r="C450" s="136"/>
      <c r="D450" s="137"/>
      <c r="E450" s="137"/>
      <c r="F450" s="137"/>
      <c r="G450" s="136"/>
      <c r="H450" s="26" t="s">
        <v>116</v>
      </c>
      <c r="I450" s="26" t="s">
        <v>118</v>
      </c>
      <c r="J450" s="26" t="s">
        <v>355</v>
      </c>
      <c r="K450" s="26" t="s">
        <v>119</v>
      </c>
      <c r="L450" s="26" t="s">
        <v>1192</v>
      </c>
      <c r="M450" s="26" t="s">
        <v>1059</v>
      </c>
      <c r="N450" s="54"/>
    </row>
    <row r="451" spans="1:14" ht="16.5" customHeight="1">
      <c r="A451" s="135"/>
      <c r="B451" s="136"/>
      <c r="C451" s="136"/>
      <c r="D451" s="137"/>
      <c r="E451" s="137"/>
      <c r="F451" s="137"/>
      <c r="G451" s="136"/>
      <c r="H451" s="26" t="s">
        <v>116</v>
      </c>
      <c r="I451" s="26" t="s">
        <v>117</v>
      </c>
      <c r="J451" s="26" t="s">
        <v>326</v>
      </c>
      <c r="K451" s="26" t="s">
        <v>124</v>
      </c>
      <c r="L451" s="26" t="s">
        <v>1112</v>
      </c>
      <c r="M451" s="26"/>
      <c r="N451" s="54"/>
    </row>
    <row r="452" spans="1:14" ht="16.5" customHeight="1">
      <c r="A452" s="135"/>
      <c r="B452" s="136"/>
      <c r="C452" s="136"/>
      <c r="D452" s="137"/>
      <c r="E452" s="137"/>
      <c r="F452" s="137"/>
      <c r="G452" s="136"/>
      <c r="H452" s="26" t="s">
        <v>116</v>
      </c>
      <c r="I452" s="26" t="s">
        <v>117</v>
      </c>
      <c r="J452" s="26" t="s">
        <v>278</v>
      </c>
      <c r="K452" s="26" t="s">
        <v>119</v>
      </c>
      <c r="L452" s="26" t="s">
        <v>1074</v>
      </c>
      <c r="M452" s="26" t="s">
        <v>1035</v>
      </c>
      <c r="N452" s="54"/>
    </row>
    <row r="453" spans="1:14" ht="16.5" customHeight="1">
      <c r="A453" s="135"/>
      <c r="B453" s="136"/>
      <c r="C453" s="136"/>
      <c r="D453" s="137"/>
      <c r="E453" s="137"/>
      <c r="F453" s="137"/>
      <c r="G453" s="136"/>
      <c r="H453" s="26" t="s">
        <v>116</v>
      </c>
      <c r="I453" s="26" t="s">
        <v>120</v>
      </c>
      <c r="J453" s="26" t="s">
        <v>353</v>
      </c>
      <c r="K453" s="26" t="s">
        <v>119</v>
      </c>
      <c r="L453" s="26" t="s">
        <v>1074</v>
      </c>
      <c r="M453" s="26" t="s">
        <v>1035</v>
      </c>
      <c r="N453" s="54"/>
    </row>
    <row r="454" spans="1:14" ht="25.35" customHeight="1">
      <c r="A454" s="135"/>
      <c r="B454" s="136"/>
      <c r="C454" s="136"/>
      <c r="D454" s="137"/>
      <c r="E454" s="137"/>
      <c r="F454" s="137"/>
      <c r="G454" s="136"/>
      <c r="H454" s="26" t="s">
        <v>116</v>
      </c>
      <c r="I454" s="26" t="s">
        <v>120</v>
      </c>
      <c r="J454" s="26" t="s">
        <v>315</v>
      </c>
      <c r="K454" s="26" t="s">
        <v>119</v>
      </c>
      <c r="L454" s="26" t="s">
        <v>1214</v>
      </c>
      <c r="M454" s="26" t="s">
        <v>1038</v>
      </c>
      <c r="N454" s="54"/>
    </row>
    <row r="455" spans="1:14" ht="37.9" customHeight="1">
      <c r="A455" s="135"/>
      <c r="B455" s="136"/>
      <c r="C455" s="136"/>
      <c r="D455" s="137"/>
      <c r="E455" s="137"/>
      <c r="F455" s="137"/>
      <c r="G455" s="136"/>
      <c r="H455" s="26" t="s">
        <v>121</v>
      </c>
      <c r="I455" s="26" t="s">
        <v>125</v>
      </c>
      <c r="J455" s="26" t="s">
        <v>515</v>
      </c>
      <c r="K455" s="26" t="s">
        <v>124</v>
      </c>
      <c r="L455" s="26" t="s">
        <v>1113</v>
      </c>
      <c r="M455" s="26"/>
      <c r="N455" s="54"/>
    </row>
    <row r="456" spans="1:14" ht="25.35" customHeight="1">
      <c r="A456" s="135"/>
      <c r="B456" s="136"/>
      <c r="C456" s="136"/>
      <c r="D456" s="137"/>
      <c r="E456" s="137"/>
      <c r="F456" s="137"/>
      <c r="G456" s="136"/>
      <c r="H456" s="26" t="s">
        <v>112</v>
      </c>
      <c r="I456" s="26" t="s">
        <v>113</v>
      </c>
      <c r="J456" s="26" t="s">
        <v>511</v>
      </c>
      <c r="K456" s="26" t="s">
        <v>115</v>
      </c>
      <c r="L456" s="26" t="s">
        <v>1048</v>
      </c>
      <c r="M456" s="26" t="s">
        <v>1033</v>
      </c>
      <c r="N456" s="54"/>
    </row>
    <row r="457" spans="1:14" ht="25.35" customHeight="1">
      <c r="A457" s="135"/>
      <c r="B457" s="136"/>
      <c r="C457" s="136"/>
      <c r="D457" s="137"/>
      <c r="E457" s="137"/>
      <c r="F457" s="137"/>
      <c r="G457" s="136"/>
      <c r="H457" s="26" t="s">
        <v>126</v>
      </c>
      <c r="I457" s="26" t="s">
        <v>127</v>
      </c>
      <c r="J457" s="26" t="s">
        <v>508</v>
      </c>
      <c r="K457" s="26" t="s">
        <v>119</v>
      </c>
      <c r="L457" s="26" t="s">
        <v>1238</v>
      </c>
      <c r="M457" s="26" t="s">
        <v>1059</v>
      </c>
      <c r="N457" s="54"/>
    </row>
    <row r="458" spans="1:14" ht="25.35" customHeight="1">
      <c r="A458" s="135"/>
      <c r="B458" s="136"/>
      <c r="C458" s="136"/>
      <c r="D458" s="137"/>
      <c r="E458" s="137"/>
      <c r="F458" s="137"/>
      <c r="G458" s="136"/>
      <c r="H458" s="26" t="s">
        <v>126</v>
      </c>
      <c r="I458" s="26" t="s">
        <v>127</v>
      </c>
      <c r="J458" s="26" t="s">
        <v>509</v>
      </c>
      <c r="K458" s="26" t="s">
        <v>119</v>
      </c>
      <c r="L458" s="26" t="s">
        <v>1223</v>
      </c>
      <c r="M458" s="26" t="s">
        <v>1059</v>
      </c>
      <c r="N458" s="54"/>
    </row>
    <row r="459" spans="1:14" ht="74.45" customHeight="1">
      <c r="A459" s="135"/>
      <c r="B459" s="136" t="s">
        <v>1239</v>
      </c>
      <c r="C459" s="136" t="s">
        <v>1158</v>
      </c>
      <c r="D459" s="137" t="s">
        <v>1003</v>
      </c>
      <c r="E459" s="137" t="s">
        <v>1003</v>
      </c>
      <c r="F459" s="137"/>
      <c r="G459" s="136" t="s">
        <v>516</v>
      </c>
      <c r="H459" s="26" t="s">
        <v>140</v>
      </c>
      <c r="I459" s="26" t="s">
        <v>141</v>
      </c>
      <c r="J459" s="26" t="s">
        <v>517</v>
      </c>
      <c r="K459" s="26" t="s">
        <v>131</v>
      </c>
      <c r="L459" s="26" t="s">
        <v>1071</v>
      </c>
      <c r="M459" s="26" t="s">
        <v>1083</v>
      </c>
      <c r="N459" s="54"/>
    </row>
    <row r="460" spans="1:14" ht="74.45" customHeight="1">
      <c r="A460" s="135"/>
      <c r="B460" s="136"/>
      <c r="C460" s="136"/>
      <c r="D460" s="137"/>
      <c r="E460" s="137"/>
      <c r="F460" s="137"/>
      <c r="G460" s="136"/>
      <c r="H460" s="26" t="s">
        <v>137</v>
      </c>
      <c r="I460" s="26" t="s">
        <v>139</v>
      </c>
      <c r="J460" s="26" t="s">
        <v>518</v>
      </c>
      <c r="K460" s="26" t="s">
        <v>131</v>
      </c>
      <c r="L460" s="26" t="s">
        <v>1036</v>
      </c>
      <c r="M460" s="26" t="s">
        <v>1173</v>
      </c>
      <c r="N460" s="54"/>
    </row>
    <row r="461" spans="1:14" ht="89.65" customHeight="1">
      <c r="A461" s="135"/>
      <c r="B461" s="136"/>
      <c r="C461" s="136"/>
      <c r="D461" s="137"/>
      <c r="E461" s="137"/>
      <c r="F461" s="137"/>
      <c r="G461" s="136"/>
      <c r="H461" s="26" t="s">
        <v>129</v>
      </c>
      <c r="I461" s="26" t="s">
        <v>130</v>
      </c>
      <c r="J461" s="26" t="s">
        <v>519</v>
      </c>
      <c r="K461" s="26" t="s">
        <v>131</v>
      </c>
      <c r="L461" s="26" t="s">
        <v>1032</v>
      </c>
      <c r="M461" s="26" t="s">
        <v>1051</v>
      </c>
      <c r="N461" s="54"/>
    </row>
    <row r="462" spans="1:14" ht="74.45" customHeight="1">
      <c r="A462" s="135"/>
      <c r="B462" s="136"/>
      <c r="C462" s="136"/>
      <c r="D462" s="137"/>
      <c r="E462" s="137"/>
      <c r="F462" s="137"/>
      <c r="G462" s="136"/>
      <c r="H462" s="26" t="s">
        <v>132</v>
      </c>
      <c r="I462" s="26" t="s">
        <v>135</v>
      </c>
      <c r="J462" s="26" t="s">
        <v>520</v>
      </c>
      <c r="K462" s="26" t="s">
        <v>131</v>
      </c>
      <c r="L462" s="26" t="s">
        <v>1072</v>
      </c>
      <c r="M462" s="26" t="s">
        <v>1051</v>
      </c>
      <c r="N462" s="54"/>
    </row>
    <row r="463" spans="1:14" ht="25.35" customHeight="1">
      <c r="A463" s="135"/>
      <c r="B463" s="136"/>
      <c r="C463" s="136" t="s">
        <v>1095</v>
      </c>
      <c r="D463" s="137" t="s">
        <v>962</v>
      </c>
      <c r="E463" s="137" t="s">
        <v>962</v>
      </c>
      <c r="F463" s="137"/>
      <c r="G463" s="136" t="s">
        <v>310</v>
      </c>
      <c r="H463" s="26" t="s">
        <v>121</v>
      </c>
      <c r="I463" s="26" t="s">
        <v>125</v>
      </c>
      <c r="J463" s="26" t="s">
        <v>521</v>
      </c>
      <c r="K463" s="26" t="s">
        <v>115</v>
      </c>
      <c r="L463" s="26" t="s">
        <v>1075</v>
      </c>
      <c r="M463" s="26" t="s">
        <v>1135</v>
      </c>
      <c r="N463" s="54"/>
    </row>
    <row r="464" spans="1:14" ht="37.9" customHeight="1">
      <c r="A464" s="135"/>
      <c r="B464" s="136"/>
      <c r="C464" s="136"/>
      <c r="D464" s="137"/>
      <c r="E464" s="137"/>
      <c r="F464" s="137"/>
      <c r="G464" s="136"/>
      <c r="H464" s="26" t="s">
        <v>112</v>
      </c>
      <c r="I464" s="26" t="s">
        <v>113</v>
      </c>
      <c r="J464" s="26" t="s">
        <v>522</v>
      </c>
      <c r="K464" s="26" t="s">
        <v>115</v>
      </c>
      <c r="L464" s="26" t="s">
        <v>1032</v>
      </c>
      <c r="M464" s="26" t="s">
        <v>1051</v>
      </c>
      <c r="N464" s="54"/>
    </row>
    <row r="465" spans="1:14" ht="25.35" customHeight="1">
      <c r="A465" s="135"/>
      <c r="B465" s="136"/>
      <c r="C465" s="136"/>
      <c r="D465" s="137"/>
      <c r="E465" s="137"/>
      <c r="F465" s="137"/>
      <c r="G465" s="136"/>
      <c r="H465" s="26" t="s">
        <v>116</v>
      </c>
      <c r="I465" s="26" t="s">
        <v>118</v>
      </c>
      <c r="J465" s="26" t="s">
        <v>523</v>
      </c>
      <c r="K465" s="26" t="s">
        <v>115</v>
      </c>
      <c r="L465" s="26" t="s">
        <v>1174</v>
      </c>
      <c r="M465" s="26" t="s">
        <v>1198</v>
      </c>
      <c r="N465" s="54"/>
    </row>
    <row r="466" spans="1:14" ht="25.35" customHeight="1">
      <c r="A466" s="135"/>
      <c r="B466" s="136"/>
      <c r="C466" s="136"/>
      <c r="D466" s="137"/>
      <c r="E466" s="137"/>
      <c r="F466" s="137"/>
      <c r="G466" s="136"/>
      <c r="H466" s="26" t="s">
        <v>116</v>
      </c>
      <c r="I466" s="26" t="s">
        <v>120</v>
      </c>
      <c r="J466" s="26" t="s">
        <v>524</v>
      </c>
      <c r="K466" s="26" t="s">
        <v>115</v>
      </c>
      <c r="L466" s="26" t="s">
        <v>1058</v>
      </c>
      <c r="M466" s="26" t="s">
        <v>1097</v>
      </c>
      <c r="N466" s="54"/>
    </row>
    <row r="467" spans="1:14" ht="29.1" customHeight="1">
      <c r="A467" s="135"/>
      <c r="B467" s="136"/>
      <c r="C467" s="136" t="s">
        <v>1161</v>
      </c>
      <c r="D467" s="137" t="s">
        <v>1004</v>
      </c>
      <c r="E467" s="137" t="s">
        <v>1004</v>
      </c>
      <c r="F467" s="137"/>
      <c r="G467" s="136" t="s">
        <v>346</v>
      </c>
      <c r="H467" s="26" t="s">
        <v>137</v>
      </c>
      <c r="I467" s="26" t="s">
        <v>138</v>
      </c>
      <c r="J467" s="26" t="s">
        <v>525</v>
      </c>
      <c r="K467" s="26" t="s">
        <v>131</v>
      </c>
      <c r="L467" s="26" t="s">
        <v>1075</v>
      </c>
      <c r="M467" s="26" t="s">
        <v>1240</v>
      </c>
      <c r="N467" s="54"/>
    </row>
    <row r="468" spans="1:14" ht="29.1" customHeight="1">
      <c r="A468" s="135"/>
      <c r="B468" s="136"/>
      <c r="C468" s="136"/>
      <c r="D468" s="137"/>
      <c r="E468" s="137"/>
      <c r="F468" s="137"/>
      <c r="G468" s="136"/>
      <c r="H468" s="26" t="s">
        <v>132</v>
      </c>
      <c r="I468" s="26" t="s">
        <v>136</v>
      </c>
      <c r="J468" s="26" t="s">
        <v>334</v>
      </c>
      <c r="K468" s="26" t="s">
        <v>131</v>
      </c>
      <c r="L468" s="26" t="s">
        <v>1036</v>
      </c>
      <c r="M468" s="26" t="s">
        <v>1097</v>
      </c>
      <c r="N468" s="54"/>
    </row>
    <row r="469" spans="1:14" ht="29.1" customHeight="1">
      <c r="A469" s="135"/>
      <c r="B469" s="136"/>
      <c r="C469" s="136"/>
      <c r="D469" s="137"/>
      <c r="E469" s="137"/>
      <c r="F469" s="137"/>
      <c r="G469" s="136"/>
      <c r="H469" s="26" t="s">
        <v>132</v>
      </c>
      <c r="I469" s="26" t="s">
        <v>133</v>
      </c>
      <c r="J469" s="26" t="s">
        <v>526</v>
      </c>
      <c r="K469" s="26" t="s">
        <v>131</v>
      </c>
      <c r="L469" s="26" t="s">
        <v>1241</v>
      </c>
      <c r="M469" s="26" t="s">
        <v>1173</v>
      </c>
      <c r="N469" s="54"/>
    </row>
    <row r="470" spans="1:14" ht="37.9" customHeight="1">
      <c r="A470" s="135"/>
      <c r="B470" s="136"/>
      <c r="C470" s="136"/>
      <c r="D470" s="137"/>
      <c r="E470" s="137"/>
      <c r="F470" s="137"/>
      <c r="G470" s="136"/>
      <c r="H470" s="26" t="s">
        <v>129</v>
      </c>
      <c r="I470" s="26" t="s">
        <v>130</v>
      </c>
      <c r="J470" s="26" t="s">
        <v>527</v>
      </c>
      <c r="K470" s="26" t="s">
        <v>131</v>
      </c>
      <c r="L470" s="26" t="s">
        <v>1032</v>
      </c>
      <c r="M470" s="26" t="s">
        <v>1051</v>
      </c>
      <c r="N470" s="54"/>
    </row>
    <row r="471" spans="1:14" ht="16.5" customHeight="1">
      <c r="B471" s="48"/>
      <c r="C471" s="48"/>
      <c r="D471" s="48"/>
      <c r="E471" s="48"/>
      <c r="F471" s="48"/>
      <c r="G471" s="48"/>
      <c r="H471" s="48"/>
      <c r="I471" s="48"/>
      <c r="J471" s="48"/>
      <c r="K471" s="48"/>
      <c r="L471" s="48"/>
      <c r="M471" s="48"/>
      <c r="N471" s="69"/>
    </row>
  </sheetData>
  <mergeCells count="432">
    <mergeCell ref="G467:G470"/>
    <mergeCell ref="G459:G462"/>
    <mergeCell ref="C463:C466"/>
    <mergeCell ref="D463:D466"/>
    <mergeCell ref="E463:E466"/>
    <mergeCell ref="F463:F466"/>
    <mergeCell ref="G463:G466"/>
    <mergeCell ref="B459:B470"/>
    <mergeCell ref="C459:C462"/>
    <mergeCell ref="D459:D462"/>
    <mergeCell ref="E459:E462"/>
    <mergeCell ref="F459:F462"/>
    <mergeCell ref="C467:C470"/>
    <mergeCell ref="D467:D470"/>
    <mergeCell ref="E467:E470"/>
    <mergeCell ref="F467:F470"/>
    <mergeCell ref="G439:G448"/>
    <mergeCell ref="C449:C458"/>
    <mergeCell ref="D449:D458"/>
    <mergeCell ref="E449:E458"/>
    <mergeCell ref="F449:F458"/>
    <mergeCell ref="G449:G458"/>
    <mergeCell ref="B439:B458"/>
    <mergeCell ref="C439:C448"/>
    <mergeCell ref="D439:D448"/>
    <mergeCell ref="E439:E448"/>
    <mergeCell ref="F439:F448"/>
    <mergeCell ref="G428:G432"/>
    <mergeCell ref="C433:C438"/>
    <mergeCell ref="D433:D438"/>
    <mergeCell ref="E433:E438"/>
    <mergeCell ref="F433:F438"/>
    <mergeCell ref="G433:G438"/>
    <mergeCell ref="B428:B438"/>
    <mergeCell ref="C428:C432"/>
    <mergeCell ref="D428:D432"/>
    <mergeCell ref="E428:E432"/>
    <mergeCell ref="F428:F432"/>
    <mergeCell ref="G408:G417"/>
    <mergeCell ref="C418:C427"/>
    <mergeCell ref="D418:D427"/>
    <mergeCell ref="E418:E427"/>
    <mergeCell ref="F418:F427"/>
    <mergeCell ref="G418:G427"/>
    <mergeCell ref="B408:B427"/>
    <mergeCell ref="C408:C417"/>
    <mergeCell ref="D408:D417"/>
    <mergeCell ref="E408:E417"/>
    <mergeCell ref="F408:F417"/>
    <mergeCell ref="G398:G402"/>
    <mergeCell ref="C403:C407"/>
    <mergeCell ref="D403:D407"/>
    <mergeCell ref="E403:E407"/>
    <mergeCell ref="F403:F407"/>
    <mergeCell ref="G403:G407"/>
    <mergeCell ref="B398:B407"/>
    <mergeCell ref="C398:C402"/>
    <mergeCell ref="D398:D402"/>
    <mergeCell ref="E398:E402"/>
    <mergeCell ref="F398:F402"/>
    <mergeCell ref="G388:G392"/>
    <mergeCell ref="C393:C397"/>
    <mergeCell ref="D393:D397"/>
    <mergeCell ref="E393:E397"/>
    <mergeCell ref="F393:F397"/>
    <mergeCell ref="G393:G397"/>
    <mergeCell ref="B388:B397"/>
    <mergeCell ref="C388:C392"/>
    <mergeCell ref="D388:D392"/>
    <mergeCell ref="E388:E392"/>
    <mergeCell ref="F388:F392"/>
    <mergeCell ref="G368:G377"/>
    <mergeCell ref="C378:C387"/>
    <mergeCell ref="D378:D387"/>
    <mergeCell ref="E378:E387"/>
    <mergeCell ref="F378:F387"/>
    <mergeCell ref="G378:G387"/>
    <mergeCell ref="B368:B387"/>
    <mergeCell ref="C368:C377"/>
    <mergeCell ref="D368:D377"/>
    <mergeCell ref="E368:E377"/>
    <mergeCell ref="F368:F377"/>
    <mergeCell ref="G362:G364"/>
    <mergeCell ref="C365:C367"/>
    <mergeCell ref="D365:D367"/>
    <mergeCell ref="E365:E367"/>
    <mergeCell ref="F365:F367"/>
    <mergeCell ref="G365:G367"/>
    <mergeCell ref="B362:B367"/>
    <mergeCell ref="C362:C364"/>
    <mergeCell ref="D362:D364"/>
    <mergeCell ref="E362:E364"/>
    <mergeCell ref="F362:F364"/>
    <mergeCell ref="G352:G356"/>
    <mergeCell ref="C357:C361"/>
    <mergeCell ref="D357:D361"/>
    <mergeCell ref="E357:E361"/>
    <mergeCell ref="F357:F361"/>
    <mergeCell ref="G357:G361"/>
    <mergeCell ref="B352:B361"/>
    <mergeCell ref="C352:C356"/>
    <mergeCell ref="D352:D356"/>
    <mergeCell ref="E352:E356"/>
    <mergeCell ref="F352:F356"/>
    <mergeCell ref="G342:G346"/>
    <mergeCell ref="C347:C351"/>
    <mergeCell ref="D347:D351"/>
    <mergeCell ref="E347:E351"/>
    <mergeCell ref="F347:F351"/>
    <mergeCell ref="G347:G351"/>
    <mergeCell ref="B342:B351"/>
    <mergeCell ref="C342:C346"/>
    <mergeCell ref="D342:D346"/>
    <mergeCell ref="E342:E346"/>
    <mergeCell ref="F342:F346"/>
    <mergeCell ref="B326:B341"/>
    <mergeCell ref="C326:C333"/>
    <mergeCell ref="D326:D333"/>
    <mergeCell ref="E326:E333"/>
    <mergeCell ref="F326:F333"/>
    <mergeCell ref="G326:G333"/>
    <mergeCell ref="C334:C341"/>
    <mergeCell ref="D334:D341"/>
    <mergeCell ref="E334:E341"/>
    <mergeCell ref="F334:F341"/>
    <mergeCell ref="G334:G341"/>
    <mergeCell ref="B318:B325"/>
    <mergeCell ref="C318:C320"/>
    <mergeCell ref="D318:D320"/>
    <mergeCell ref="E318:E320"/>
    <mergeCell ref="F318:F320"/>
    <mergeCell ref="G318:G320"/>
    <mergeCell ref="C321:C322"/>
    <mergeCell ref="D321:D322"/>
    <mergeCell ref="E321:E322"/>
    <mergeCell ref="F321:F322"/>
    <mergeCell ref="G321:G322"/>
    <mergeCell ref="C323:C325"/>
    <mergeCell ref="D323:D325"/>
    <mergeCell ref="E323:E325"/>
    <mergeCell ref="F323:F325"/>
    <mergeCell ref="G323:G325"/>
    <mergeCell ref="G303:G307"/>
    <mergeCell ref="C308:C312"/>
    <mergeCell ref="D308:D312"/>
    <mergeCell ref="E308:E312"/>
    <mergeCell ref="F308:F312"/>
    <mergeCell ref="G308:G312"/>
    <mergeCell ref="B303:B317"/>
    <mergeCell ref="C303:C307"/>
    <mergeCell ref="D303:D307"/>
    <mergeCell ref="E303:E307"/>
    <mergeCell ref="F303:F307"/>
    <mergeCell ref="C313:C317"/>
    <mergeCell ref="D313:D317"/>
    <mergeCell ref="E313:E317"/>
    <mergeCell ref="F313:F317"/>
    <mergeCell ref="G313:G317"/>
    <mergeCell ref="B289:B302"/>
    <mergeCell ref="C289:C295"/>
    <mergeCell ref="D289:D295"/>
    <mergeCell ref="E289:E295"/>
    <mergeCell ref="F289:F295"/>
    <mergeCell ref="G289:G295"/>
    <mergeCell ref="C296:C302"/>
    <mergeCell ref="D296:D302"/>
    <mergeCell ref="E296:E302"/>
    <mergeCell ref="F296:F302"/>
    <mergeCell ref="G296:G302"/>
    <mergeCell ref="B277:B288"/>
    <mergeCell ref="C277:C280"/>
    <mergeCell ref="D277:D280"/>
    <mergeCell ref="E277:E280"/>
    <mergeCell ref="F277:F280"/>
    <mergeCell ref="G277:G280"/>
    <mergeCell ref="C281:C284"/>
    <mergeCell ref="D281:D284"/>
    <mergeCell ref="E281:E284"/>
    <mergeCell ref="F281:F284"/>
    <mergeCell ref="G281:G284"/>
    <mergeCell ref="C285:C288"/>
    <mergeCell ref="D285:D288"/>
    <mergeCell ref="E285:E288"/>
    <mergeCell ref="F285:F288"/>
    <mergeCell ref="G285:G288"/>
    <mergeCell ref="G254:G261"/>
    <mergeCell ref="C262:C268"/>
    <mergeCell ref="D262:D268"/>
    <mergeCell ref="E262:E268"/>
    <mergeCell ref="F262:F268"/>
    <mergeCell ref="G262:G268"/>
    <mergeCell ref="B254:B276"/>
    <mergeCell ref="C254:C261"/>
    <mergeCell ref="D254:D261"/>
    <mergeCell ref="E254:E261"/>
    <mergeCell ref="F254:F261"/>
    <mergeCell ref="C269:C276"/>
    <mergeCell ref="D269:D276"/>
    <mergeCell ref="E269:E276"/>
    <mergeCell ref="F269:F276"/>
    <mergeCell ref="G269:G276"/>
    <mergeCell ref="G245:G249"/>
    <mergeCell ref="C250:C253"/>
    <mergeCell ref="D250:D253"/>
    <mergeCell ref="E250:E253"/>
    <mergeCell ref="F250:F253"/>
    <mergeCell ref="G250:G253"/>
    <mergeCell ref="B245:B253"/>
    <mergeCell ref="C245:C249"/>
    <mergeCell ref="D245:D249"/>
    <mergeCell ref="E245:E249"/>
    <mergeCell ref="F245:F249"/>
    <mergeCell ref="G235:G240"/>
    <mergeCell ref="B241:B244"/>
    <mergeCell ref="C241:C244"/>
    <mergeCell ref="D241:D244"/>
    <mergeCell ref="E241:E244"/>
    <mergeCell ref="F241:F244"/>
    <mergeCell ref="G241:G244"/>
    <mergeCell ref="G223:G228"/>
    <mergeCell ref="C229:C234"/>
    <mergeCell ref="D229:D234"/>
    <mergeCell ref="E229:E234"/>
    <mergeCell ref="F229:F234"/>
    <mergeCell ref="G229:G234"/>
    <mergeCell ref="B223:B240"/>
    <mergeCell ref="C223:C228"/>
    <mergeCell ref="D223:D228"/>
    <mergeCell ref="E223:E228"/>
    <mergeCell ref="F223:F228"/>
    <mergeCell ref="C235:C240"/>
    <mergeCell ref="D235:D240"/>
    <mergeCell ref="E235:E240"/>
    <mergeCell ref="F235:F240"/>
    <mergeCell ref="G208:G212"/>
    <mergeCell ref="C213:C222"/>
    <mergeCell ref="D213:D222"/>
    <mergeCell ref="E213:E222"/>
    <mergeCell ref="F213:F222"/>
    <mergeCell ref="G213:G222"/>
    <mergeCell ref="B208:B222"/>
    <mergeCell ref="C208:C212"/>
    <mergeCell ref="D208:D212"/>
    <mergeCell ref="E208:E212"/>
    <mergeCell ref="F208:F212"/>
    <mergeCell ref="F194:F195"/>
    <mergeCell ref="G194:G195"/>
    <mergeCell ref="B196:B207"/>
    <mergeCell ref="C197:C207"/>
    <mergeCell ref="D197:D207"/>
    <mergeCell ref="E197:E207"/>
    <mergeCell ref="F197:F207"/>
    <mergeCell ref="G197:G207"/>
    <mergeCell ref="F185:F189"/>
    <mergeCell ref="G185:G189"/>
    <mergeCell ref="B190:B195"/>
    <mergeCell ref="C190:C191"/>
    <mergeCell ref="D190:D191"/>
    <mergeCell ref="E190:E191"/>
    <mergeCell ref="F190:F191"/>
    <mergeCell ref="G190:G191"/>
    <mergeCell ref="C192:C193"/>
    <mergeCell ref="D192:D193"/>
    <mergeCell ref="E192:E193"/>
    <mergeCell ref="F192:F193"/>
    <mergeCell ref="G192:G193"/>
    <mergeCell ref="C194:C195"/>
    <mergeCell ref="D194:D195"/>
    <mergeCell ref="E194:E195"/>
    <mergeCell ref="E181:E184"/>
    <mergeCell ref="F181:F184"/>
    <mergeCell ref="G181:G184"/>
    <mergeCell ref="G163:G168"/>
    <mergeCell ref="C169:C174"/>
    <mergeCell ref="D169:D174"/>
    <mergeCell ref="E169:E174"/>
    <mergeCell ref="F169:F174"/>
    <mergeCell ref="G169:G174"/>
    <mergeCell ref="C157:C162"/>
    <mergeCell ref="D157:D162"/>
    <mergeCell ref="E157:E162"/>
    <mergeCell ref="F157:F162"/>
    <mergeCell ref="G157:G162"/>
    <mergeCell ref="B153:B189"/>
    <mergeCell ref="C153:C156"/>
    <mergeCell ref="D153:D156"/>
    <mergeCell ref="E153:E156"/>
    <mergeCell ref="F153:F156"/>
    <mergeCell ref="C163:C168"/>
    <mergeCell ref="D163:D168"/>
    <mergeCell ref="E163:E168"/>
    <mergeCell ref="F163:F168"/>
    <mergeCell ref="C175:C180"/>
    <mergeCell ref="D175:D180"/>
    <mergeCell ref="E175:E180"/>
    <mergeCell ref="F175:F180"/>
    <mergeCell ref="C185:C189"/>
    <mergeCell ref="D185:D189"/>
    <mergeCell ref="E185:E189"/>
    <mergeCell ref="G175:G180"/>
    <mergeCell ref="C181:C184"/>
    <mergeCell ref="D181:D184"/>
    <mergeCell ref="F146:F152"/>
    <mergeCell ref="G146:G152"/>
    <mergeCell ref="G132:G138"/>
    <mergeCell ref="C139:C145"/>
    <mergeCell ref="D139:D145"/>
    <mergeCell ref="E139:E145"/>
    <mergeCell ref="F139:F145"/>
    <mergeCell ref="G139:G145"/>
    <mergeCell ref="G153:G156"/>
    <mergeCell ref="G114:G117"/>
    <mergeCell ref="B118:B152"/>
    <mergeCell ref="C118:C124"/>
    <mergeCell ref="D118:D124"/>
    <mergeCell ref="E118:E124"/>
    <mergeCell ref="F118:F124"/>
    <mergeCell ref="G118:G124"/>
    <mergeCell ref="C125:C131"/>
    <mergeCell ref="D125:D131"/>
    <mergeCell ref="E125:E131"/>
    <mergeCell ref="F125:F131"/>
    <mergeCell ref="G125:G131"/>
    <mergeCell ref="C132:C138"/>
    <mergeCell ref="D132:D138"/>
    <mergeCell ref="E132:E138"/>
    <mergeCell ref="F132:F138"/>
    <mergeCell ref="B98:B117"/>
    <mergeCell ref="C114:C117"/>
    <mergeCell ref="D114:D117"/>
    <mergeCell ref="E114:E117"/>
    <mergeCell ref="F114:F117"/>
    <mergeCell ref="C146:C152"/>
    <mergeCell ref="D146:D152"/>
    <mergeCell ref="E146:E152"/>
    <mergeCell ref="G106:G109"/>
    <mergeCell ref="C110:C113"/>
    <mergeCell ref="D110:D113"/>
    <mergeCell ref="E110:E113"/>
    <mergeCell ref="F110:F113"/>
    <mergeCell ref="G110:G113"/>
    <mergeCell ref="G98:G101"/>
    <mergeCell ref="C102:C105"/>
    <mergeCell ref="D102:D105"/>
    <mergeCell ref="E102:E105"/>
    <mergeCell ref="F102:F105"/>
    <mergeCell ref="G102:G105"/>
    <mergeCell ref="C98:C101"/>
    <mergeCell ref="D98:D101"/>
    <mergeCell ref="E98:E101"/>
    <mergeCell ref="F98:F101"/>
    <mergeCell ref="C106:C109"/>
    <mergeCell ref="D106:D109"/>
    <mergeCell ref="E106:E109"/>
    <mergeCell ref="F106:F109"/>
    <mergeCell ref="A98:A470"/>
    <mergeCell ref="E42:E49"/>
    <mergeCell ref="F42:F49"/>
    <mergeCell ref="G42:G49"/>
    <mergeCell ref="C50:C56"/>
    <mergeCell ref="D50:D56"/>
    <mergeCell ref="E50:E56"/>
    <mergeCell ref="F50:F56"/>
    <mergeCell ref="G50:G56"/>
    <mergeCell ref="C57:C66"/>
    <mergeCell ref="D57:D66"/>
    <mergeCell ref="E57:E66"/>
    <mergeCell ref="F57:F66"/>
    <mergeCell ref="G57:G66"/>
    <mergeCell ref="C84:C87"/>
    <mergeCell ref="D84:D87"/>
    <mergeCell ref="E84:E87"/>
    <mergeCell ref="F84:F87"/>
    <mergeCell ref="G84:G87"/>
    <mergeCell ref="C88:C91"/>
    <mergeCell ref="D88:D91"/>
    <mergeCell ref="E88:E91"/>
    <mergeCell ref="F88:F91"/>
    <mergeCell ref="G88:G91"/>
    <mergeCell ref="B2:M2"/>
    <mergeCell ref="B3:C3"/>
    <mergeCell ref="L3:M3"/>
    <mergeCell ref="B4:B5"/>
    <mergeCell ref="C4:C5"/>
    <mergeCell ref="D4:D5"/>
    <mergeCell ref="E4:F4"/>
    <mergeCell ref="G4:G5"/>
    <mergeCell ref="H4:H5"/>
    <mergeCell ref="I4:I5"/>
    <mergeCell ref="J4:J5"/>
    <mergeCell ref="K4:K5"/>
    <mergeCell ref="L4:L5"/>
    <mergeCell ref="M4:M5"/>
    <mergeCell ref="A7:A97"/>
    <mergeCell ref="B7:B97"/>
    <mergeCell ref="C7:C14"/>
    <mergeCell ref="D7:D14"/>
    <mergeCell ref="E7:E14"/>
    <mergeCell ref="F7:F14"/>
    <mergeCell ref="G7:G14"/>
    <mergeCell ref="C15:C22"/>
    <mergeCell ref="D15:D22"/>
    <mergeCell ref="E15:E22"/>
    <mergeCell ref="F15:F22"/>
    <mergeCell ref="G15:G22"/>
    <mergeCell ref="C23:C29"/>
    <mergeCell ref="D23:D29"/>
    <mergeCell ref="E23:E29"/>
    <mergeCell ref="F23:F29"/>
    <mergeCell ref="G23:G29"/>
    <mergeCell ref="C30:C41"/>
    <mergeCell ref="D30:D41"/>
    <mergeCell ref="E30:E41"/>
    <mergeCell ref="F30:F41"/>
    <mergeCell ref="G30:G41"/>
    <mergeCell ref="C42:C49"/>
    <mergeCell ref="D42:D49"/>
    <mergeCell ref="D92:D97"/>
    <mergeCell ref="E92:E97"/>
    <mergeCell ref="F92:F97"/>
    <mergeCell ref="G92:G97"/>
    <mergeCell ref="C67:C72"/>
    <mergeCell ref="D67:D72"/>
    <mergeCell ref="E67:E72"/>
    <mergeCell ref="F67:F72"/>
    <mergeCell ref="G67:G72"/>
    <mergeCell ref="C73:C83"/>
    <mergeCell ref="D73:D83"/>
    <mergeCell ref="E73:E83"/>
    <mergeCell ref="F73:F83"/>
    <mergeCell ref="G73:G83"/>
    <mergeCell ref="C92:C97"/>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selection activeCell="D8" sqref="D8:J8"/>
    </sheetView>
  </sheetViews>
  <sheetFormatPr defaultColWidth="10" defaultRowHeight="13.5"/>
  <cols>
    <col min="1" max="1" width="1.5" customWidth="1"/>
    <col min="2" max="2" width="21" customWidth="1"/>
    <col min="3" max="10" width="16.375" customWidth="1"/>
    <col min="11" max="11" width="1.5" customWidth="1"/>
  </cols>
  <sheetData>
    <row r="1" spans="1:11" ht="16.350000000000001" customHeight="1">
      <c r="A1" s="18"/>
      <c r="B1" s="45"/>
      <c r="C1" s="70"/>
      <c r="D1" s="33"/>
      <c r="E1" s="33"/>
      <c r="F1" s="33"/>
      <c r="G1" s="33"/>
      <c r="H1" s="33"/>
      <c r="I1" s="33"/>
      <c r="J1" s="33"/>
      <c r="K1" s="19"/>
    </row>
    <row r="2" spans="1:11" ht="22.9" customHeight="1">
      <c r="A2" s="18"/>
      <c r="B2" s="105" t="s">
        <v>1262</v>
      </c>
      <c r="C2" s="105"/>
      <c r="D2" s="105"/>
      <c r="E2" s="105"/>
      <c r="F2" s="105"/>
      <c r="G2" s="105"/>
      <c r="H2" s="105"/>
      <c r="I2" s="105"/>
      <c r="J2" s="105"/>
      <c r="K2" s="19"/>
    </row>
    <row r="3" spans="1:11" ht="22.9" customHeight="1">
      <c r="A3" s="21"/>
      <c r="B3" s="138" t="s">
        <v>1350</v>
      </c>
      <c r="C3" s="138"/>
      <c r="D3" s="138"/>
      <c r="E3" s="138"/>
      <c r="F3" s="138"/>
      <c r="G3" s="138"/>
      <c r="H3" s="138"/>
      <c r="I3" s="138"/>
      <c r="J3" s="138"/>
      <c r="K3" s="22"/>
    </row>
    <row r="4" spans="1:11" ht="16.5" customHeight="1">
      <c r="A4" s="63"/>
      <c r="B4" s="139" t="s">
        <v>1242</v>
      </c>
      <c r="C4" s="139"/>
      <c r="D4" s="140"/>
      <c r="E4" s="140"/>
      <c r="F4" s="140"/>
      <c r="G4" s="140"/>
      <c r="H4" s="140"/>
      <c r="I4" s="140"/>
      <c r="J4" s="140"/>
      <c r="K4" s="5"/>
    </row>
    <row r="5" spans="1:11" ht="16.5" customHeight="1">
      <c r="A5" s="1"/>
      <c r="B5" s="139" t="s">
        <v>1243</v>
      </c>
      <c r="C5" s="139"/>
      <c r="D5" s="139" t="s">
        <v>1244</v>
      </c>
      <c r="E5" s="139" t="s">
        <v>1245</v>
      </c>
      <c r="F5" s="139"/>
      <c r="G5" s="139"/>
      <c r="H5" s="139" t="s">
        <v>1028</v>
      </c>
      <c r="I5" s="139"/>
      <c r="J5" s="139"/>
      <c r="K5" s="70"/>
    </row>
    <row r="6" spans="1:11" ht="16.5" customHeight="1">
      <c r="A6" s="63"/>
      <c r="B6" s="139"/>
      <c r="C6" s="139"/>
      <c r="D6" s="139"/>
      <c r="E6" s="71" t="s">
        <v>623</v>
      </c>
      <c r="F6" s="71" t="s">
        <v>752</v>
      </c>
      <c r="G6" s="71" t="s">
        <v>753</v>
      </c>
      <c r="H6" s="71" t="s">
        <v>623</v>
      </c>
      <c r="I6" s="71" t="s">
        <v>752</v>
      </c>
      <c r="J6" s="71" t="s">
        <v>753</v>
      </c>
      <c r="K6" s="5"/>
    </row>
    <row r="7" spans="1:11" ht="16.5" customHeight="1">
      <c r="A7" s="63"/>
      <c r="B7" s="139"/>
      <c r="C7" s="139"/>
      <c r="D7" s="76">
        <v>110919.337378</v>
      </c>
      <c r="E7" s="76">
        <v>110919.337378</v>
      </c>
      <c r="F7" s="76" t="s">
        <v>934</v>
      </c>
      <c r="G7" s="76" t="s">
        <v>935</v>
      </c>
      <c r="H7" s="72"/>
      <c r="I7" s="72"/>
      <c r="J7" s="72"/>
      <c r="K7" s="5"/>
    </row>
    <row r="8" spans="1:11" ht="57.6" customHeight="1">
      <c r="A8" s="63"/>
      <c r="B8" s="142" t="s">
        <v>1246</v>
      </c>
      <c r="C8" s="71" t="s">
        <v>1246</v>
      </c>
      <c r="D8" s="141" t="s">
        <v>1351</v>
      </c>
      <c r="E8" s="141"/>
      <c r="F8" s="141"/>
      <c r="G8" s="141"/>
      <c r="H8" s="141"/>
      <c r="I8" s="141"/>
      <c r="J8" s="141"/>
      <c r="K8" s="5"/>
    </row>
    <row r="9" spans="1:11" ht="57.6" customHeight="1">
      <c r="A9" s="63"/>
      <c r="B9" s="143"/>
      <c r="C9" s="71" t="s">
        <v>1247</v>
      </c>
      <c r="D9" s="141" t="s">
        <v>429</v>
      </c>
      <c r="E9" s="141"/>
      <c r="F9" s="141"/>
      <c r="G9" s="141"/>
      <c r="H9" s="141"/>
      <c r="I9" s="141"/>
      <c r="J9" s="141"/>
      <c r="K9" s="5"/>
    </row>
    <row r="10" spans="1:11" ht="16.5" customHeight="1">
      <c r="A10" s="63"/>
      <c r="B10" s="143"/>
      <c r="C10" s="139" t="s">
        <v>1248</v>
      </c>
      <c r="D10" s="139"/>
      <c r="E10" s="139" t="s">
        <v>1249</v>
      </c>
      <c r="F10" s="139"/>
      <c r="G10" s="71" t="s">
        <v>1250</v>
      </c>
      <c r="H10" s="139" t="s">
        <v>1251</v>
      </c>
      <c r="I10" s="139"/>
      <c r="J10" s="71" t="s">
        <v>1252</v>
      </c>
      <c r="K10" s="5"/>
    </row>
    <row r="11" spans="1:11" ht="24" customHeight="1">
      <c r="A11" s="63"/>
      <c r="B11" s="143"/>
      <c r="C11" s="141" t="s">
        <v>1352</v>
      </c>
      <c r="D11" s="141"/>
      <c r="E11" s="141" t="s">
        <v>1354</v>
      </c>
      <c r="F11" s="141"/>
      <c r="G11" s="73" t="s">
        <v>1355</v>
      </c>
      <c r="H11" s="141" t="s">
        <v>1356</v>
      </c>
      <c r="I11" s="141"/>
      <c r="J11" s="73" t="s">
        <v>1357</v>
      </c>
      <c r="K11" s="5"/>
    </row>
    <row r="12" spans="1:11" ht="24" customHeight="1">
      <c r="A12" s="48"/>
      <c r="B12" s="143"/>
      <c r="C12" s="141" t="s">
        <v>1361</v>
      </c>
      <c r="D12" s="141"/>
      <c r="E12" s="141" t="s">
        <v>1359</v>
      </c>
      <c r="F12" s="141"/>
      <c r="G12" s="75" t="s">
        <v>1355</v>
      </c>
      <c r="H12" s="141" t="s">
        <v>1356</v>
      </c>
      <c r="I12" s="141"/>
      <c r="J12" s="75" t="s">
        <v>1357</v>
      </c>
      <c r="K12" s="50"/>
    </row>
    <row r="13" spans="1:11" ht="24" customHeight="1">
      <c r="B13" s="143"/>
      <c r="C13" s="141" t="s">
        <v>1362</v>
      </c>
      <c r="D13" s="141"/>
      <c r="E13" s="141" t="s">
        <v>1364</v>
      </c>
      <c r="F13" s="141"/>
      <c r="G13" s="75" t="s">
        <v>1365</v>
      </c>
      <c r="H13" s="141" t="s">
        <v>1366</v>
      </c>
      <c r="I13" s="141"/>
      <c r="J13" s="75" t="s">
        <v>1357</v>
      </c>
    </row>
    <row r="14" spans="1:11" ht="24" customHeight="1">
      <c r="B14" s="143"/>
      <c r="C14" s="141" t="s">
        <v>1362</v>
      </c>
      <c r="D14" s="141"/>
      <c r="E14" s="144" t="s">
        <v>1374</v>
      </c>
      <c r="F14" s="145"/>
      <c r="G14" s="75" t="s">
        <v>1365</v>
      </c>
      <c r="H14" s="144" t="s">
        <v>1375</v>
      </c>
      <c r="I14" s="145"/>
      <c r="J14" s="75" t="s">
        <v>1357</v>
      </c>
    </row>
    <row r="15" spans="1:11" ht="24" customHeight="1">
      <c r="B15" s="143"/>
      <c r="C15" s="141" t="s">
        <v>1362</v>
      </c>
      <c r="D15" s="141"/>
      <c r="E15" s="144" t="s">
        <v>1380</v>
      </c>
      <c r="F15" s="145"/>
      <c r="G15" s="75" t="s">
        <v>1365</v>
      </c>
      <c r="H15" s="144" t="s">
        <v>1378</v>
      </c>
      <c r="I15" s="145"/>
      <c r="J15" s="75" t="s">
        <v>1379</v>
      </c>
    </row>
    <row r="16" spans="1:11" ht="24" customHeight="1">
      <c r="B16" s="143"/>
      <c r="C16" s="141" t="s">
        <v>1367</v>
      </c>
      <c r="D16" s="141"/>
      <c r="E16" s="141" t="s">
        <v>1368</v>
      </c>
      <c r="F16" s="141"/>
      <c r="G16" s="75" t="s">
        <v>1365</v>
      </c>
      <c r="H16" s="141" t="s">
        <v>1369</v>
      </c>
      <c r="I16" s="141"/>
      <c r="J16" s="75" t="s">
        <v>1357</v>
      </c>
    </row>
    <row r="17" spans="2:10" ht="24" customHeight="1">
      <c r="B17" s="143"/>
      <c r="C17" s="141" t="s">
        <v>1371</v>
      </c>
      <c r="D17" s="141"/>
      <c r="E17" s="141" t="s">
        <v>1373</v>
      </c>
      <c r="F17" s="141"/>
      <c r="G17" s="75" t="s">
        <v>1355</v>
      </c>
      <c r="H17" s="141" t="s">
        <v>1356</v>
      </c>
      <c r="I17" s="141"/>
      <c r="J17" s="75" t="s">
        <v>1357</v>
      </c>
    </row>
    <row r="18" spans="2:10" ht="24" customHeight="1">
      <c r="B18" s="143"/>
      <c r="C18" s="141" t="s">
        <v>1381</v>
      </c>
      <c r="D18" s="141"/>
      <c r="E18" s="141" t="s">
        <v>1383</v>
      </c>
      <c r="F18" s="141"/>
      <c r="G18" s="75" t="s">
        <v>1355</v>
      </c>
      <c r="H18" s="141" t="s">
        <v>1356</v>
      </c>
      <c r="I18" s="141"/>
      <c r="J18" s="75" t="s">
        <v>1357</v>
      </c>
    </row>
    <row r="19" spans="2:10" ht="24" customHeight="1">
      <c r="B19" s="143"/>
      <c r="C19" s="141" t="s">
        <v>1384</v>
      </c>
      <c r="D19" s="141"/>
      <c r="E19" s="141" t="s">
        <v>1385</v>
      </c>
      <c r="F19" s="141"/>
      <c r="G19" s="75" t="s">
        <v>1355</v>
      </c>
      <c r="H19" s="141" t="s">
        <v>1356</v>
      </c>
      <c r="I19" s="141"/>
      <c r="J19" s="75" t="s">
        <v>1357</v>
      </c>
    </row>
    <row r="20" spans="2:10" ht="24" customHeight="1">
      <c r="B20" s="143"/>
      <c r="C20" s="141" t="s">
        <v>1384</v>
      </c>
      <c r="D20" s="141"/>
      <c r="E20" s="141" t="s">
        <v>1388</v>
      </c>
      <c r="F20" s="141"/>
      <c r="G20" s="75" t="s">
        <v>1360</v>
      </c>
      <c r="H20" s="141" t="s">
        <v>1389</v>
      </c>
      <c r="I20" s="141"/>
      <c r="J20" s="75" t="s">
        <v>429</v>
      </c>
    </row>
  </sheetData>
  <mergeCells count="44">
    <mergeCell ref="C20:D20"/>
    <mergeCell ref="E20:F20"/>
    <mergeCell ref="H20:I20"/>
    <mergeCell ref="C14:D14"/>
    <mergeCell ref="E14:F14"/>
    <mergeCell ref="H14:I14"/>
    <mergeCell ref="C15:D15"/>
    <mergeCell ref="E15:F15"/>
    <mergeCell ref="H15:I15"/>
    <mergeCell ref="C18:D18"/>
    <mergeCell ref="E18:F18"/>
    <mergeCell ref="H18:I18"/>
    <mergeCell ref="C19:D19"/>
    <mergeCell ref="E19:F19"/>
    <mergeCell ref="H19:I19"/>
    <mergeCell ref="C11:D11"/>
    <mergeCell ref="E11:F11"/>
    <mergeCell ref="H11:I11"/>
    <mergeCell ref="B8:B20"/>
    <mergeCell ref="C12:D12"/>
    <mergeCell ref="E12:F12"/>
    <mergeCell ref="H12:I12"/>
    <mergeCell ref="C13:D13"/>
    <mergeCell ref="E13:F13"/>
    <mergeCell ref="H13:I13"/>
    <mergeCell ref="C16:D16"/>
    <mergeCell ref="E16:F16"/>
    <mergeCell ref="H16:I16"/>
    <mergeCell ref="C17:D17"/>
    <mergeCell ref="E17:F17"/>
    <mergeCell ref="H17:I17"/>
    <mergeCell ref="D8:J8"/>
    <mergeCell ref="D9:J9"/>
    <mergeCell ref="C10:D10"/>
    <mergeCell ref="E10:F10"/>
    <mergeCell ref="H10:I10"/>
    <mergeCell ref="B2:J2"/>
    <mergeCell ref="B3:J3"/>
    <mergeCell ref="B4:C4"/>
    <mergeCell ref="D4:J4"/>
    <mergeCell ref="B5:C7"/>
    <mergeCell ref="D5:D6"/>
    <mergeCell ref="E5:G5"/>
    <mergeCell ref="H5:J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workbookViewId="0">
      <pane ySplit="5" topLeftCell="A33" activePane="bottomLeft" state="frozen"/>
      <selection pane="bottomLeft" activeCell="D9" sqref="D9"/>
    </sheetView>
  </sheetViews>
  <sheetFormatPr defaultColWidth="10" defaultRowHeight="13.5"/>
  <cols>
    <col min="1" max="1" width="1.5" customWidth="1"/>
    <col min="2" max="2" width="12" customWidth="1"/>
    <col min="3" max="3" width="30.75" customWidth="1"/>
    <col min="4" max="4" width="14" customWidth="1"/>
    <col min="5" max="6" width="13" customWidth="1"/>
    <col min="7" max="9" width="12.25" customWidth="1"/>
    <col min="10" max="10" width="10.25" customWidth="1"/>
    <col min="11" max="13" width="12.25" customWidth="1"/>
    <col min="14" max="14" width="10.25" customWidth="1"/>
    <col min="15" max="16" width="13" customWidth="1"/>
    <col min="17" max="20" width="12.25" customWidth="1"/>
    <col min="21" max="21" width="1.5" customWidth="1"/>
    <col min="22" max="23" width="9.75" customWidth="1"/>
  </cols>
  <sheetData>
    <row r="1" spans="1:21" ht="16.350000000000001" customHeight="1">
      <c r="A1" s="3"/>
      <c r="B1" s="110"/>
      <c r="C1" s="110"/>
      <c r="D1" s="3"/>
      <c r="E1" s="3"/>
      <c r="F1" s="111"/>
      <c r="G1" s="111"/>
      <c r="H1" s="111"/>
      <c r="I1" s="111"/>
      <c r="J1" s="18"/>
      <c r="K1" s="18"/>
      <c r="L1" s="18"/>
      <c r="M1" s="18"/>
      <c r="N1" s="18"/>
      <c r="O1" s="3"/>
      <c r="P1" s="111"/>
      <c r="Q1" s="111"/>
      <c r="R1" s="111"/>
      <c r="S1" s="111"/>
      <c r="T1" s="111"/>
      <c r="U1" s="19"/>
    </row>
    <row r="2" spans="1:21" ht="22.9" customHeight="1">
      <c r="A2" s="3"/>
      <c r="B2" s="105" t="s">
        <v>621</v>
      </c>
      <c r="C2" s="105"/>
      <c r="D2" s="105"/>
      <c r="E2" s="105"/>
      <c r="F2" s="105"/>
      <c r="G2" s="105"/>
      <c r="H2" s="105"/>
      <c r="I2" s="105"/>
      <c r="J2" s="105"/>
      <c r="K2" s="105"/>
      <c r="L2" s="105"/>
      <c r="M2" s="105"/>
      <c r="N2" s="105"/>
      <c r="O2" s="105"/>
      <c r="P2" s="105"/>
      <c r="Q2" s="105"/>
      <c r="R2" s="105"/>
      <c r="S2" s="105"/>
      <c r="T2" s="105"/>
      <c r="U2" s="19"/>
    </row>
    <row r="3" spans="1:21" ht="19.5" customHeight="1">
      <c r="A3" s="6"/>
      <c r="B3" s="106"/>
      <c r="C3" s="106"/>
      <c r="D3" s="20"/>
      <c r="E3" s="20"/>
      <c r="F3" s="112"/>
      <c r="G3" s="112"/>
      <c r="H3" s="112"/>
      <c r="I3" s="112"/>
      <c r="J3" s="21"/>
      <c r="K3" s="21"/>
      <c r="L3" s="21"/>
      <c r="M3" s="21"/>
      <c r="N3" s="21"/>
      <c r="O3" s="113" t="s">
        <v>592</v>
      </c>
      <c r="P3" s="113"/>
      <c r="Q3" s="113"/>
      <c r="R3" s="113"/>
      <c r="S3" s="113"/>
      <c r="T3" s="113"/>
      <c r="U3" s="22"/>
    </row>
    <row r="4" spans="1:21" ht="23.1" customHeight="1">
      <c r="A4" s="8"/>
      <c r="B4" s="115" t="s">
        <v>622</v>
      </c>
      <c r="C4" s="109" t="s">
        <v>557</v>
      </c>
      <c r="D4" s="109" t="s">
        <v>623</v>
      </c>
      <c r="E4" s="109" t="s">
        <v>624</v>
      </c>
      <c r="F4" s="109"/>
      <c r="G4" s="109"/>
      <c r="H4" s="109"/>
      <c r="I4" s="109"/>
      <c r="J4" s="109"/>
      <c r="K4" s="109"/>
      <c r="L4" s="109"/>
      <c r="M4" s="109"/>
      <c r="N4" s="109"/>
      <c r="O4" s="109" t="s">
        <v>616</v>
      </c>
      <c r="P4" s="109"/>
      <c r="Q4" s="109"/>
      <c r="R4" s="109"/>
      <c r="S4" s="109"/>
      <c r="T4" s="109"/>
      <c r="U4" s="10"/>
    </row>
    <row r="5" spans="1:21" ht="34.5" customHeight="1">
      <c r="A5" s="25"/>
      <c r="B5" s="115"/>
      <c r="C5" s="109"/>
      <c r="D5" s="109"/>
      <c r="E5" s="24" t="s">
        <v>625</v>
      </c>
      <c r="F5" s="23" t="s">
        <v>626</v>
      </c>
      <c r="G5" s="23" t="s">
        <v>627</v>
      </c>
      <c r="H5" s="23" t="s">
        <v>628</v>
      </c>
      <c r="I5" s="23" t="s">
        <v>629</v>
      </c>
      <c r="J5" s="23" t="s">
        <v>630</v>
      </c>
      <c r="K5" s="23" t="s">
        <v>631</v>
      </c>
      <c r="L5" s="23" t="s">
        <v>632</v>
      </c>
      <c r="M5" s="23" t="s">
        <v>633</v>
      </c>
      <c r="N5" s="23" t="s">
        <v>634</v>
      </c>
      <c r="O5" s="24" t="s">
        <v>625</v>
      </c>
      <c r="P5" s="23" t="s">
        <v>626</v>
      </c>
      <c r="Q5" s="23" t="s">
        <v>627</v>
      </c>
      <c r="R5" s="23" t="s">
        <v>628</v>
      </c>
      <c r="S5" s="23" t="s">
        <v>629</v>
      </c>
      <c r="T5" s="23" t="s">
        <v>635</v>
      </c>
      <c r="U5" s="10"/>
    </row>
    <row r="6" spans="1:21" ht="16.5" customHeight="1">
      <c r="A6" s="108"/>
      <c r="B6" s="26" t="s">
        <v>636</v>
      </c>
      <c r="C6" s="26" t="s">
        <v>558</v>
      </c>
      <c r="D6" s="27" t="s">
        <v>615</v>
      </c>
      <c r="E6" s="27" t="s">
        <v>598</v>
      </c>
      <c r="F6" s="27" t="s">
        <v>598</v>
      </c>
      <c r="G6" s="27"/>
      <c r="H6" s="27"/>
      <c r="I6" s="27"/>
      <c r="J6" s="27"/>
      <c r="K6" s="27"/>
      <c r="L6" s="27"/>
      <c r="M6" s="27"/>
      <c r="N6" s="27"/>
      <c r="O6" s="27" t="s">
        <v>617</v>
      </c>
      <c r="P6" s="27" t="s">
        <v>617</v>
      </c>
      <c r="Q6" s="27"/>
      <c r="R6" s="27"/>
      <c r="S6" s="27"/>
      <c r="T6" s="27"/>
      <c r="U6" s="5"/>
    </row>
    <row r="7" spans="1:21" ht="16.5" customHeight="1">
      <c r="A7" s="108"/>
      <c r="B7" s="26" t="s">
        <v>637</v>
      </c>
      <c r="C7" s="26" t="s">
        <v>559</v>
      </c>
      <c r="D7" s="27" t="s">
        <v>638</v>
      </c>
      <c r="E7" s="27" t="s">
        <v>639</v>
      </c>
      <c r="F7" s="27" t="s">
        <v>639</v>
      </c>
      <c r="G7" s="27"/>
      <c r="H7" s="27"/>
      <c r="I7" s="27"/>
      <c r="J7" s="27"/>
      <c r="K7" s="27"/>
      <c r="L7" s="27"/>
      <c r="M7" s="27"/>
      <c r="N7" s="27"/>
      <c r="O7" s="27" t="s">
        <v>640</v>
      </c>
      <c r="P7" s="27" t="s">
        <v>640</v>
      </c>
      <c r="Q7" s="27"/>
      <c r="R7" s="27"/>
      <c r="S7" s="27"/>
      <c r="T7" s="27"/>
      <c r="U7" s="5"/>
    </row>
    <row r="8" spans="1:21" ht="16.5" customHeight="1">
      <c r="A8" s="108"/>
      <c r="B8" s="26" t="s">
        <v>641</v>
      </c>
      <c r="C8" s="26" t="s">
        <v>560</v>
      </c>
      <c r="D8" s="27" t="s">
        <v>642</v>
      </c>
      <c r="E8" s="27" t="s">
        <v>643</v>
      </c>
      <c r="F8" s="27" t="s">
        <v>643</v>
      </c>
      <c r="G8" s="27"/>
      <c r="H8" s="27"/>
      <c r="I8" s="27"/>
      <c r="J8" s="27"/>
      <c r="K8" s="27"/>
      <c r="L8" s="27"/>
      <c r="M8" s="27"/>
      <c r="N8" s="27"/>
      <c r="O8" s="27" t="s">
        <v>644</v>
      </c>
      <c r="P8" s="27" t="s">
        <v>644</v>
      </c>
      <c r="Q8" s="27"/>
      <c r="R8" s="27"/>
      <c r="S8" s="27"/>
      <c r="T8" s="27"/>
      <c r="U8" s="5"/>
    </row>
    <row r="9" spans="1:21" ht="16.5" customHeight="1">
      <c r="A9" s="108"/>
      <c r="B9" s="26" t="s">
        <v>645</v>
      </c>
      <c r="C9" s="26" t="s">
        <v>561</v>
      </c>
      <c r="D9" s="27" t="s">
        <v>646</v>
      </c>
      <c r="E9" s="27" t="s">
        <v>647</v>
      </c>
      <c r="F9" s="27" t="s">
        <v>647</v>
      </c>
      <c r="G9" s="27"/>
      <c r="H9" s="27"/>
      <c r="I9" s="27"/>
      <c r="J9" s="27"/>
      <c r="K9" s="27"/>
      <c r="L9" s="27"/>
      <c r="M9" s="27"/>
      <c r="N9" s="27"/>
      <c r="O9" s="27" t="s">
        <v>648</v>
      </c>
      <c r="P9" s="27" t="s">
        <v>648</v>
      </c>
      <c r="Q9" s="27"/>
      <c r="R9" s="27"/>
      <c r="S9" s="27"/>
      <c r="T9" s="27"/>
      <c r="U9" s="5"/>
    </row>
    <row r="10" spans="1:21" ht="16.5" customHeight="1">
      <c r="A10" s="108"/>
      <c r="B10" s="26" t="s">
        <v>649</v>
      </c>
      <c r="C10" s="26" t="s">
        <v>562</v>
      </c>
      <c r="D10" s="27" t="s">
        <v>650</v>
      </c>
      <c r="E10" s="27" t="s">
        <v>651</v>
      </c>
      <c r="F10" s="27" t="s">
        <v>651</v>
      </c>
      <c r="G10" s="27"/>
      <c r="H10" s="27"/>
      <c r="I10" s="27"/>
      <c r="J10" s="27"/>
      <c r="K10" s="27"/>
      <c r="L10" s="27"/>
      <c r="M10" s="27"/>
      <c r="N10" s="27"/>
      <c r="O10" s="27" t="s">
        <v>652</v>
      </c>
      <c r="P10" s="27" t="s">
        <v>652</v>
      </c>
      <c r="Q10" s="27"/>
      <c r="R10" s="27"/>
      <c r="S10" s="27"/>
      <c r="T10" s="27"/>
      <c r="U10" s="5"/>
    </row>
    <row r="11" spans="1:21" ht="16.5" customHeight="1">
      <c r="A11" s="108"/>
      <c r="B11" s="26" t="s">
        <v>653</v>
      </c>
      <c r="C11" s="26" t="s">
        <v>563</v>
      </c>
      <c r="D11" s="27" t="s">
        <v>654</v>
      </c>
      <c r="E11" s="27" t="s">
        <v>655</v>
      </c>
      <c r="F11" s="27" t="s">
        <v>655</v>
      </c>
      <c r="G11" s="27"/>
      <c r="H11" s="27"/>
      <c r="I11" s="27"/>
      <c r="J11" s="27"/>
      <c r="K11" s="27"/>
      <c r="L11" s="27"/>
      <c r="M11" s="27"/>
      <c r="N11" s="27"/>
      <c r="O11" s="27" t="s">
        <v>656</v>
      </c>
      <c r="P11" s="27" t="s">
        <v>656</v>
      </c>
      <c r="Q11" s="27"/>
      <c r="R11" s="27"/>
      <c r="S11" s="27"/>
      <c r="T11" s="27"/>
      <c r="U11" s="5"/>
    </row>
    <row r="12" spans="1:21" ht="16.5" customHeight="1">
      <c r="A12" s="108"/>
      <c r="B12" s="26" t="s">
        <v>657</v>
      </c>
      <c r="C12" s="26" t="s">
        <v>564</v>
      </c>
      <c r="D12" s="27" t="s">
        <v>658</v>
      </c>
      <c r="E12" s="27" t="s">
        <v>658</v>
      </c>
      <c r="F12" s="27" t="s">
        <v>658</v>
      </c>
      <c r="G12" s="27"/>
      <c r="H12" s="27"/>
      <c r="I12" s="27"/>
      <c r="J12" s="27"/>
      <c r="K12" s="27"/>
      <c r="L12" s="27"/>
      <c r="M12" s="27"/>
      <c r="N12" s="27"/>
      <c r="O12" s="27"/>
      <c r="P12" s="27"/>
      <c r="Q12" s="27"/>
      <c r="R12" s="27"/>
      <c r="S12" s="27"/>
      <c r="T12" s="27"/>
      <c r="U12" s="5"/>
    </row>
    <row r="13" spans="1:21" ht="16.5" customHeight="1">
      <c r="A13" s="108"/>
      <c r="B13" s="26" t="s">
        <v>659</v>
      </c>
      <c r="C13" s="26" t="s">
        <v>565</v>
      </c>
      <c r="D13" s="27" t="s">
        <v>660</v>
      </c>
      <c r="E13" s="27" t="s">
        <v>661</v>
      </c>
      <c r="F13" s="27" t="s">
        <v>661</v>
      </c>
      <c r="G13" s="27"/>
      <c r="H13" s="27"/>
      <c r="I13" s="27"/>
      <c r="J13" s="27"/>
      <c r="K13" s="27"/>
      <c r="L13" s="27"/>
      <c r="M13" s="27"/>
      <c r="N13" s="27"/>
      <c r="O13" s="27" t="s">
        <v>662</v>
      </c>
      <c r="P13" s="27" t="s">
        <v>662</v>
      </c>
      <c r="Q13" s="27"/>
      <c r="R13" s="27"/>
      <c r="S13" s="27"/>
      <c r="T13" s="27"/>
      <c r="U13" s="5"/>
    </row>
    <row r="14" spans="1:21" ht="16.5" customHeight="1">
      <c r="A14" s="108"/>
      <c r="B14" s="26" t="s">
        <v>663</v>
      </c>
      <c r="C14" s="26" t="s">
        <v>566</v>
      </c>
      <c r="D14" s="27" t="s">
        <v>664</v>
      </c>
      <c r="E14" s="27" t="s">
        <v>665</v>
      </c>
      <c r="F14" s="27" t="s">
        <v>665</v>
      </c>
      <c r="G14" s="27"/>
      <c r="H14" s="27"/>
      <c r="I14" s="27"/>
      <c r="J14" s="27"/>
      <c r="K14" s="27"/>
      <c r="L14" s="27"/>
      <c r="M14" s="27"/>
      <c r="N14" s="27"/>
      <c r="O14" s="27" t="s">
        <v>666</v>
      </c>
      <c r="P14" s="27" t="s">
        <v>666</v>
      </c>
      <c r="Q14" s="27"/>
      <c r="R14" s="27"/>
      <c r="S14" s="27"/>
      <c r="T14" s="27"/>
      <c r="U14" s="5"/>
    </row>
    <row r="15" spans="1:21" ht="16.5" customHeight="1">
      <c r="A15" s="108"/>
      <c r="B15" s="26" t="s">
        <v>667</v>
      </c>
      <c r="C15" s="26" t="s">
        <v>567</v>
      </c>
      <c r="D15" s="27" t="s">
        <v>668</v>
      </c>
      <c r="E15" s="27" t="s">
        <v>669</v>
      </c>
      <c r="F15" s="27" t="s">
        <v>669</v>
      </c>
      <c r="G15" s="27"/>
      <c r="H15" s="27"/>
      <c r="I15" s="27"/>
      <c r="J15" s="27"/>
      <c r="K15" s="27"/>
      <c r="L15" s="27"/>
      <c r="M15" s="27"/>
      <c r="N15" s="27"/>
      <c r="O15" s="27" t="s">
        <v>670</v>
      </c>
      <c r="P15" s="27" t="s">
        <v>670</v>
      </c>
      <c r="Q15" s="27"/>
      <c r="R15" s="27"/>
      <c r="S15" s="27"/>
      <c r="T15" s="27"/>
      <c r="U15" s="5"/>
    </row>
    <row r="16" spans="1:21" ht="16.5" customHeight="1">
      <c r="A16" s="108"/>
      <c r="B16" s="26" t="s">
        <v>671</v>
      </c>
      <c r="C16" s="26" t="s">
        <v>568</v>
      </c>
      <c r="D16" s="27" t="s">
        <v>672</v>
      </c>
      <c r="E16" s="27" t="s">
        <v>673</v>
      </c>
      <c r="F16" s="27" t="s">
        <v>673</v>
      </c>
      <c r="G16" s="27"/>
      <c r="H16" s="27"/>
      <c r="I16" s="27"/>
      <c r="J16" s="27"/>
      <c r="K16" s="27"/>
      <c r="L16" s="27"/>
      <c r="M16" s="27"/>
      <c r="N16" s="27"/>
      <c r="O16" s="27" t="s">
        <v>674</v>
      </c>
      <c r="P16" s="27" t="s">
        <v>674</v>
      </c>
      <c r="Q16" s="27"/>
      <c r="R16" s="27"/>
      <c r="S16" s="27"/>
      <c r="T16" s="27"/>
      <c r="U16" s="5"/>
    </row>
    <row r="17" spans="1:21" ht="16.5" customHeight="1">
      <c r="A17" s="108"/>
      <c r="B17" s="26" t="s">
        <v>675</v>
      </c>
      <c r="C17" s="26" t="s">
        <v>569</v>
      </c>
      <c r="D17" s="27" t="s">
        <v>676</v>
      </c>
      <c r="E17" s="27" t="s">
        <v>677</v>
      </c>
      <c r="F17" s="27" t="s">
        <v>677</v>
      </c>
      <c r="G17" s="27"/>
      <c r="H17" s="27"/>
      <c r="I17" s="27"/>
      <c r="J17" s="27"/>
      <c r="K17" s="27"/>
      <c r="L17" s="27"/>
      <c r="M17" s="27"/>
      <c r="N17" s="27"/>
      <c r="O17" s="27" t="s">
        <v>678</v>
      </c>
      <c r="P17" s="27" t="s">
        <v>678</v>
      </c>
      <c r="Q17" s="27"/>
      <c r="R17" s="27"/>
      <c r="S17" s="27"/>
      <c r="T17" s="27"/>
      <c r="U17" s="5"/>
    </row>
    <row r="18" spans="1:21" ht="25.35" customHeight="1">
      <c r="A18" s="108"/>
      <c r="B18" s="26" t="s">
        <v>679</v>
      </c>
      <c r="C18" s="26" t="s">
        <v>570</v>
      </c>
      <c r="D18" s="27" t="s">
        <v>680</v>
      </c>
      <c r="E18" s="27" t="s">
        <v>681</v>
      </c>
      <c r="F18" s="27" t="s">
        <v>681</v>
      </c>
      <c r="G18" s="27"/>
      <c r="H18" s="27"/>
      <c r="I18" s="27"/>
      <c r="J18" s="27"/>
      <c r="K18" s="27"/>
      <c r="L18" s="27"/>
      <c r="M18" s="27"/>
      <c r="N18" s="27"/>
      <c r="O18" s="27" t="s">
        <v>682</v>
      </c>
      <c r="P18" s="27" t="s">
        <v>682</v>
      </c>
      <c r="Q18" s="27"/>
      <c r="R18" s="27"/>
      <c r="S18" s="27"/>
      <c r="T18" s="27"/>
      <c r="U18" s="5"/>
    </row>
    <row r="19" spans="1:21" ht="16.5" customHeight="1">
      <c r="A19" s="108"/>
      <c r="B19" s="26" t="s">
        <v>683</v>
      </c>
      <c r="C19" s="26" t="s">
        <v>571</v>
      </c>
      <c r="D19" s="27" t="s">
        <v>684</v>
      </c>
      <c r="E19" s="27" t="s">
        <v>685</v>
      </c>
      <c r="F19" s="27" t="s">
        <v>685</v>
      </c>
      <c r="G19" s="27"/>
      <c r="H19" s="27"/>
      <c r="I19" s="27"/>
      <c r="J19" s="27"/>
      <c r="K19" s="27"/>
      <c r="L19" s="27"/>
      <c r="M19" s="27"/>
      <c r="N19" s="27"/>
      <c r="O19" s="27" t="s">
        <v>686</v>
      </c>
      <c r="P19" s="27" t="s">
        <v>686</v>
      </c>
      <c r="Q19" s="27"/>
      <c r="R19" s="27"/>
      <c r="S19" s="27"/>
      <c r="T19" s="27"/>
      <c r="U19" s="5"/>
    </row>
    <row r="20" spans="1:21" ht="16.5" customHeight="1">
      <c r="A20" s="108"/>
      <c r="B20" s="26" t="s">
        <v>687</v>
      </c>
      <c r="C20" s="26" t="s">
        <v>572</v>
      </c>
      <c r="D20" s="27" t="s">
        <v>688</v>
      </c>
      <c r="E20" s="27" t="s">
        <v>689</v>
      </c>
      <c r="F20" s="27" t="s">
        <v>689</v>
      </c>
      <c r="G20" s="27"/>
      <c r="H20" s="27"/>
      <c r="I20" s="27"/>
      <c r="J20" s="27"/>
      <c r="K20" s="27"/>
      <c r="L20" s="27"/>
      <c r="M20" s="27"/>
      <c r="N20" s="27"/>
      <c r="O20" s="27" t="s">
        <v>690</v>
      </c>
      <c r="P20" s="27" t="s">
        <v>690</v>
      </c>
      <c r="Q20" s="27"/>
      <c r="R20" s="27"/>
      <c r="S20" s="27"/>
      <c r="T20" s="27"/>
      <c r="U20" s="5"/>
    </row>
    <row r="21" spans="1:21" ht="16.5" customHeight="1">
      <c r="A21" s="108"/>
      <c r="B21" s="26" t="s">
        <v>691</v>
      </c>
      <c r="C21" s="26" t="s">
        <v>573</v>
      </c>
      <c r="D21" s="27" t="s">
        <v>692</v>
      </c>
      <c r="E21" s="27" t="s">
        <v>693</v>
      </c>
      <c r="F21" s="27" t="s">
        <v>693</v>
      </c>
      <c r="G21" s="27"/>
      <c r="H21" s="27"/>
      <c r="I21" s="27"/>
      <c r="J21" s="27"/>
      <c r="K21" s="27"/>
      <c r="L21" s="27"/>
      <c r="M21" s="27"/>
      <c r="N21" s="27"/>
      <c r="O21" s="27" t="s">
        <v>694</v>
      </c>
      <c r="P21" s="27" t="s">
        <v>694</v>
      </c>
      <c r="Q21" s="27"/>
      <c r="R21" s="27"/>
      <c r="S21" s="27"/>
      <c r="T21" s="27"/>
      <c r="U21" s="5"/>
    </row>
    <row r="22" spans="1:21" ht="16.5" customHeight="1">
      <c r="A22" s="108"/>
      <c r="B22" s="26" t="s">
        <v>695</v>
      </c>
      <c r="C22" s="26" t="s">
        <v>574</v>
      </c>
      <c r="D22" s="27" t="s">
        <v>696</v>
      </c>
      <c r="E22" s="27" t="s">
        <v>697</v>
      </c>
      <c r="F22" s="27" t="s">
        <v>697</v>
      </c>
      <c r="G22" s="27"/>
      <c r="H22" s="27"/>
      <c r="I22" s="27"/>
      <c r="J22" s="27"/>
      <c r="K22" s="27"/>
      <c r="L22" s="27"/>
      <c r="M22" s="27"/>
      <c r="N22" s="27"/>
      <c r="O22" s="27" t="s">
        <v>698</v>
      </c>
      <c r="P22" s="27" t="s">
        <v>698</v>
      </c>
      <c r="Q22" s="27"/>
      <c r="R22" s="27"/>
      <c r="S22" s="27"/>
      <c r="T22" s="27"/>
      <c r="U22" s="5"/>
    </row>
    <row r="23" spans="1:21" ht="16.5" customHeight="1">
      <c r="A23" s="108"/>
      <c r="B23" s="26" t="s">
        <v>699</v>
      </c>
      <c r="C23" s="26" t="s">
        <v>575</v>
      </c>
      <c r="D23" s="27" t="s">
        <v>700</v>
      </c>
      <c r="E23" s="27" t="s">
        <v>701</v>
      </c>
      <c r="F23" s="27" t="s">
        <v>701</v>
      </c>
      <c r="G23" s="27"/>
      <c r="H23" s="27"/>
      <c r="I23" s="27"/>
      <c r="J23" s="27"/>
      <c r="K23" s="27"/>
      <c r="L23" s="27"/>
      <c r="M23" s="27"/>
      <c r="N23" s="27"/>
      <c r="O23" s="27" t="s">
        <v>702</v>
      </c>
      <c r="P23" s="27" t="s">
        <v>702</v>
      </c>
      <c r="Q23" s="27"/>
      <c r="R23" s="27"/>
      <c r="S23" s="27"/>
      <c r="T23" s="27"/>
      <c r="U23" s="5"/>
    </row>
    <row r="24" spans="1:21" ht="16.5" customHeight="1">
      <c r="A24" s="108"/>
      <c r="B24" s="26" t="s">
        <v>703</v>
      </c>
      <c r="C24" s="26" t="s">
        <v>576</v>
      </c>
      <c r="D24" s="27" t="s">
        <v>704</v>
      </c>
      <c r="E24" s="27" t="s">
        <v>705</v>
      </c>
      <c r="F24" s="27" t="s">
        <v>705</v>
      </c>
      <c r="G24" s="27"/>
      <c r="H24" s="27"/>
      <c r="I24" s="27"/>
      <c r="J24" s="27"/>
      <c r="K24" s="27"/>
      <c r="L24" s="27"/>
      <c r="M24" s="27"/>
      <c r="N24" s="27"/>
      <c r="O24" s="27" t="s">
        <v>706</v>
      </c>
      <c r="P24" s="27" t="s">
        <v>706</v>
      </c>
      <c r="Q24" s="27"/>
      <c r="R24" s="27"/>
      <c r="S24" s="27"/>
      <c r="T24" s="27"/>
      <c r="U24" s="5"/>
    </row>
    <row r="25" spans="1:21" ht="16.5" customHeight="1">
      <c r="A25" s="108"/>
      <c r="B25" s="26" t="s">
        <v>707</v>
      </c>
      <c r="C25" s="26" t="s">
        <v>577</v>
      </c>
      <c r="D25" s="27" t="s">
        <v>708</v>
      </c>
      <c r="E25" s="27" t="s">
        <v>709</v>
      </c>
      <c r="F25" s="27" t="s">
        <v>709</v>
      </c>
      <c r="G25" s="27"/>
      <c r="H25" s="27"/>
      <c r="I25" s="27"/>
      <c r="J25" s="27"/>
      <c r="K25" s="27"/>
      <c r="L25" s="27"/>
      <c r="M25" s="27"/>
      <c r="N25" s="27"/>
      <c r="O25" s="27" t="s">
        <v>710</v>
      </c>
      <c r="P25" s="27" t="s">
        <v>710</v>
      </c>
      <c r="Q25" s="27"/>
      <c r="R25" s="27"/>
      <c r="S25" s="27"/>
      <c r="T25" s="27"/>
      <c r="U25" s="5"/>
    </row>
    <row r="26" spans="1:21" ht="16.5" customHeight="1">
      <c r="A26" s="108"/>
      <c r="B26" s="26" t="s">
        <v>711</v>
      </c>
      <c r="C26" s="26" t="s">
        <v>578</v>
      </c>
      <c r="D26" s="27" t="s">
        <v>712</v>
      </c>
      <c r="E26" s="27" t="s">
        <v>713</v>
      </c>
      <c r="F26" s="27" t="s">
        <v>713</v>
      </c>
      <c r="G26" s="27"/>
      <c r="H26" s="27"/>
      <c r="I26" s="27"/>
      <c r="J26" s="27"/>
      <c r="K26" s="27"/>
      <c r="L26" s="27"/>
      <c r="M26" s="27"/>
      <c r="N26" s="27"/>
      <c r="O26" s="27" t="s">
        <v>714</v>
      </c>
      <c r="P26" s="27" t="s">
        <v>714</v>
      </c>
      <c r="Q26" s="27"/>
      <c r="R26" s="27"/>
      <c r="S26" s="27"/>
      <c r="T26" s="27"/>
      <c r="U26" s="5"/>
    </row>
    <row r="27" spans="1:21" ht="16.5" customHeight="1">
      <c r="A27" s="108"/>
      <c r="B27" s="26" t="s">
        <v>715</v>
      </c>
      <c r="C27" s="26" t="s">
        <v>579</v>
      </c>
      <c r="D27" s="27" t="s">
        <v>716</v>
      </c>
      <c r="E27" s="27" t="s">
        <v>717</v>
      </c>
      <c r="F27" s="27" t="s">
        <v>717</v>
      </c>
      <c r="G27" s="27"/>
      <c r="H27" s="27"/>
      <c r="I27" s="27"/>
      <c r="J27" s="27"/>
      <c r="K27" s="27"/>
      <c r="L27" s="27"/>
      <c r="M27" s="27"/>
      <c r="N27" s="27"/>
      <c r="O27" s="27" t="s">
        <v>718</v>
      </c>
      <c r="P27" s="27" t="s">
        <v>718</v>
      </c>
      <c r="Q27" s="27"/>
      <c r="R27" s="27"/>
      <c r="S27" s="27"/>
      <c r="T27" s="27"/>
      <c r="U27" s="5"/>
    </row>
    <row r="28" spans="1:21" ht="16.5" customHeight="1">
      <c r="A28" s="108"/>
      <c r="B28" s="26" t="s">
        <v>719</v>
      </c>
      <c r="C28" s="26" t="s">
        <v>580</v>
      </c>
      <c r="D28" s="27" t="s">
        <v>720</v>
      </c>
      <c r="E28" s="27" t="s">
        <v>721</v>
      </c>
      <c r="F28" s="27" t="s">
        <v>721</v>
      </c>
      <c r="G28" s="27"/>
      <c r="H28" s="27"/>
      <c r="I28" s="27"/>
      <c r="J28" s="27"/>
      <c r="K28" s="27"/>
      <c r="L28" s="27"/>
      <c r="M28" s="27"/>
      <c r="N28" s="27"/>
      <c r="O28" s="27" t="s">
        <v>722</v>
      </c>
      <c r="P28" s="27" t="s">
        <v>722</v>
      </c>
      <c r="Q28" s="27"/>
      <c r="R28" s="27"/>
      <c r="S28" s="27"/>
      <c r="T28" s="27"/>
      <c r="U28" s="5"/>
    </row>
    <row r="29" spans="1:21" ht="16.5" customHeight="1">
      <c r="A29" s="108"/>
      <c r="B29" s="26" t="s">
        <v>723</v>
      </c>
      <c r="C29" s="26" t="s">
        <v>581</v>
      </c>
      <c r="D29" s="27" t="s">
        <v>724</v>
      </c>
      <c r="E29" s="27" t="s">
        <v>725</v>
      </c>
      <c r="F29" s="27" t="s">
        <v>725</v>
      </c>
      <c r="G29" s="27"/>
      <c r="H29" s="27"/>
      <c r="I29" s="27"/>
      <c r="J29" s="27"/>
      <c r="K29" s="27"/>
      <c r="L29" s="27"/>
      <c r="M29" s="27"/>
      <c r="N29" s="27"/>
      <c r="O29" s="27" t="s">
        <v>726</v>
      </c>
      <c r="P29" s="27" t="s">
        <v>726</v>
      </c>
      <c r="Q29" s="27"/>
      <c r="R29" s="27"/>
      <c r="S29" s="27"/>
      <c r="T29" s="27"/>
      <c r="U29" s="5"/>
    </row>
    <row r="30" spans="1:21" ht="16.5" customHeight="1">
      <c r="A30" s="108"/>
      <c r="B30" s="26" t="s">
        <v>727</v>
      </c>
      <c r="C30" s="26" t="s">
        <v>582</v>
      </c>
      <c r="D30" s="27" t="s">
        <v>728</v>
      </c>
      <c r="E30" s="27" t="s">
        <v>729</v>
      </c>
      <c r="F30" s="27" t="s">
        <v>729</v>
      </c>
      <c r="G30" s="27"/>
      <c r="H30" s="27"/>
      <c r="I30" s="27"/>
      <c r="J30" s="27"/>
      <c r="K30" s="27"/>
      <c r="L30" s="27"/>
      <c r="M30" s="27"/>
      <c r="N30" s="27"/>
      <c r="O30" s="27" t="s">
        <v>730</v>
      </c>
      <c r="P30" s="27" t="s">
        <v>730</v>
      </c>
      <c r="Q30" s="27"/>
      <c r="R30" s="27"/>
      <c r="S30" s="27"/>
      <c r="T30" s="27"/>
      <c r="U30" s="5"/>
    </row>
    <row r="31" spans="1:21" ht="16.5" customHeight="1">
      <c r="A31" s="108"/>
      <c r="B31" s="26" t="s">
        <v>731</v>
      </c>
      <c r="C31" s="26" t="s">
        <v>583</v>
      </c>
      <c r="D31" s="27" t="s">
        <v>732</v>
      </c>
      <c r="E31" s="27" t="s">
        <v>733</v>
      </c>
      <c r="F31" s="27" t="s">
        <v>733</v>
      </c>
      <c r="G31" s="27"/>
      <c r="H31" s="27"/>
      <c r="I31" s="27"/>
      <c r="J31" s="27"/>
      <c r="K31" s="27"/>
      <c r="L31" s="27"/>
      <c r="M31" s="27"/>
      <c r="N31" s="27"/>
      <c r="O31" s="27" t="s">
        <v>734</v>
      </c>
      <c r="P31" s="27" t="s">
        <v>734</v>
      </c>
      <c r="Q31" s="27"/>
      <c r="R31" s="27"/>
      <c r="S31" s="27"/>
      <c r="T31" s="27"/>
      <c r="U31" s="5"/>
    </row>
    <row r="32" spans="1:21" ht="16.5" customHeight="1">
      <c r="A32" s="108"/>
      <c r="B32" s="26" t="s">
        <v>735</v>
      </c>
      <c r="C32" s="26" t="s">
        <v>584</v>
      </c>
      <c r="D32" s="27" t="s">
        <v>736</v>
      </c>
      <c r="E32" s="27" t="s">
        <v>737</v>
      </c>
      <c r="F32" s="27" t="s">
        <v>737</v>
      </c>
      <c r="G32" s="27"/>
      <c r="H32" s="27"/>
      <c r="I32" s="27"/>
      <c r="J32" s="27"/>
      <c r="K32" s="27"/>
      <c r="L32" s="27"/>
      <c r="M32" s="27"/>
      <c r="N32" s="27"/>
      <c r="O32" s="27" t="s">
        <v>738</v>
      </c>
      <c r="P32" s="27" t="s">
        <v>738</v>
      </c>
      <c r="Q32" s="27"/>
      <c r="R32" s="27"/>
      <c r="S32" s="27"/>
      <c r="T32" s="27"/>
      <c r="U32" s="5"/>
    </row>
    <row r="33" spans="1:21" ht="16.5" customHeight="1">
      <c r="A33" s="108"/>
      <c r="B33" s="26" t="s">
        <v>739</v>
      </c>
      <c r="C33" s="26" t="s">
        <v>585</v>
      </c>
      <c r="D33" s="27" t="s">
        <v>740</v>
      </c>
      <c r="E33" s="27" t="s">
        <v>741</v>
      </c>
      <c r="F33" s="27" t="s">
        <v>741</v>
      </c>
      <c r="G33" s="27"/>
      <c r="H33" s="27"/>
      <c r="I33" s="27"/>
      <c r="J33" s="27"/>
      <c r="K33" s="27"/>
      <c r="L33" s="27"/>
      <c r="M33" s="27"/>
      <c r="N33" s="27"/>
      <c r="O33" s="27" t="s">
        <v>742</v>
      </c>
      <c r="P33" s="27" t="s">
        <v>742</v>
      </c>
      <c r="Q33" s="27"/>
      <c r="R33" s="27"/>
      <c r="S33" s="27"/>
      <c r="T33" s="27"/>
      <c r="U33" s="5"/>
    </row>
    <row r="34" spans="1:21" ht="16.5" customHeight="1">
      <c r="A34" s="108"/>
      <c r="B34" s="26" t="s">
        <v>743</v>
      </c>
      <c r="C34" s="26" t="s">
        <v>586</v>
      </c>
      <c r="D34" s="27" t="s">
        <v>744</v>
      </c>
      <c r="E34" s="27" t="s">
        <v>745</v>
      </c>
      <c r="F34" s="27" t="s">
        <v>745</v>
      </c>
      <c r="G34" s="27"/>
      <c r="H34" s="27"/>
      <c r="I34" s="27"/>
      <c r="J34" s="27"/>
      <c r="K34" s="27"/>
      <c r="L34" s="27"/>
      <c r="M34" s="27"/>
      <c r="N34" s="27"/>
      <c r="O34" s="27" t="s">
        <v>746</v>
      </c>
      <c r="P34" s="27" t="s">
        <v>746</v>
      </c>
      <c r="Q34" s="27"/>
      <c r="R34" s="27"/>
      <c r="S34" s="27"/>
      <c r="T34" s="27"/>
      <c r="U34" s="5"/>
    </row>
    <row r="35" spans="1:21" ht="16.5" customHeight="1">
      <c r="A35" s="28"/>
      <c r="B35" s="114" t="s">
        <v>747</v>
      </c>
      <c r="C35" s="114"/>
      <c r="D35" s="30" t="s">
        <v>615</v>
      </c>
      <c r="E35" s="30" t="s">
        <v>598</v>
      </c>
      <c r="F35" s="30" t="s">
        <v>598</v>
      </c>
      <c r="G35" s="30"/>
      <c r="H35" s="30"/>
      <c r="I35" s="30"/>
      <c r="J35" s="30"/>
      <c r="K35" s="30"/>
      <c r="L35" s="30"/>
      <c r="M35" s="30"/>
      <c r="N35" s="30"/>
      <c r="O35" s="30" t="s">
        <v>617</v>
      </c>
      <c r="P35" s="30" t="s">
        <v>617</v>
      </c>
      <c r="Q35" s="30"/>
      <c r="R35" s="30"/>
      <c r="S35" s="30"/>
      <c r="T35" s="30"/>
      <c r="U35" s="31"/>
    </row>
    <row r="36" spans="1:21" ht="16.5" customHeight="1">
      <c r="A36" s="16"/>
      <c r="B36" s="16"/>
      <c r="C36" s="16"/>
      <c r="D36" s="16"/>
      <c r="E36" s="16"/>
      <c r="F36" s="16"/>
      <c r="G36" s="16"/>
      <c r="H36" s="16"/>
      <c r="I36" s="16"/>
      <c r="J36" s="16"/>
      <c r="K36" s="16"/>
      <c r="L36" s="16"/>
      <c r="M36" s="16"/>
      <c r="N36" s="16"/>
      <c r="O36" s="16"/>
      <c r="P36" s="16"/>
      <c r="Q36" s="16"/>
      <c r="R36" s="16"/>
      <c r="S36" s="16"/>
      <c r="T36" s="16"/>
      <c r="U36" s="32"/>
    </row>
  </sheetData>
  <mergeCells count="14">
    <mergeCell ref="A6:A34"/>
    <mergeCell ref="B35:C35"/>
    <mergeCell ref="B4:B5"/>
    <mergeCell ref="C4:C5"/>
    <mergeCell ref="D4:D5"/>
    <mergeCell ref="E4:N4"/>
    <mergeCell ref="O4:T4"/>
    <mergeCell ref="B1:C1"/>
    <mergeCell ref="F1:I1"/>
    <mergeCell ref="P1:T1"/>
    <mergeCell ref="B2:T2"/>
    <mergeCell ref="B3:C3"/>
    <mergeCell ref="F3:I3"/>
    <mergeCell ref="O3:T3"/>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2"/>
  <sheetViews>
    <sheetView workbookViewId="0">
      <pane ySplit="5" topLeftCell="A159" activePane="bottomLeft" state="frozen"/>
      <selection pane="bottomLeft" activeCell="C156" sqref="C156"/>
    </sheetView>
  </sheetViews>
  <sheetFormatPr defaultColWidth="10" defaultRowHeight="13.5"/>
  <cols>
    <col min="1" max="1" width="1.5" customWidth="1"/>
    <col min="2" max="4" width="30.75" customWidth="1"/>
    <col min="5" max="5" width="14" customWidth="1"/>
    <col min="6" max="7" width="13" customWidth="1"/>
    <col min="8"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105" t="s">
        <v>748</v>
      </c>
      <c r="C2" s="105"/>
      <c r="D2" s="105"/>
      <c r="E2" s="105"/>
      <c r="F2" s="105"/>
      <c r="G2" s="105"/>
      <c r="H2" s="105"/>
      <c r="I2" s="105"/>
      <c r="J2" s="105"/>
      <c r="K2" s="1"/>
    </row>
    <row r="3" spans="1:11" ht="19.5" customHeight="1">
      <c r="A3" s="6"/>
      <c r="B3" s="106"/>
      <c r="C3" s="106"/>
      <c r="D3" s="21"/>
      <c r="E3" s="6"/>
      <c r="F3" s="34"/>
      <c r="G3" s="34"/>
      <c r="H3" s="34"/>
      <c r="I3" s="34"/>
      <c r="J3" s="7" t="s">
        <v>592</v>
      </c>
      <c r="K3" s="35"/>
    </row>
    <row r="4" spans="1:11" ht="22.9" customHeight="1">
      <c r="A4" s="36"/>
      <c r="B4" s="109" t="s">
        <v>749</v>
      </c>
      <c r="C4" s="109" t="s">
        <v>750</v>
      </c>
      <c r="D4" s="109" t="s">
        <v>751</v>
      </c>
      <c r="E4" s="109" t="s">
        <v>623</v>
      </c>
      <c r="F4" s="109" t="s">
        <v>752</v>
      </c>
      <c r="G4" s="109" t="s">
        <v>753</v>
      </c>
      <c r="H4" s="109" t="s">
        <v>754</v>
      </c>
      <c r="I4" s="109"/>
      <c r="J4" s="109"/>
      <c r="K4" s="10"/>
    </row>
    <row r="5" spans="1:11" ht="34.5" customHeight="1">
      <c r="A5" s="36"/>
      <c r="B5" s="109"/>
      <c r="C5" s="109"/>
      <c r="D5" s="109"/>
      <c r="E5" s="109"/>
      <c r="F5" s="109"/>
      <c r="G5" s="109"/>
      <c r="H5" s="23" t="s">
        <v>755</v>
      </c>
      <c r="I5" s="23" t="s">
        <v>756</v>
      </c>
      <c r="J5" s="23" t="s">
        <v>757</v>
      </c>
      <c r="K5" s="37"/>
    </row>
    <row r="6" spans="1:11" ht="16.5" customHeight="1">
      <c r="A6" s="116"/>
      <c r="B6" s="38" t="s">
        <v>0</v>
      </c>
      <c r="C6" s="38" t="s">
        <v>1</v>
      </c>
      <c r="D6" s="38" t="s">
        <v>2</v>
      </c>
      <c r="E6" s="39" t="s">
        <v>758</v>
      </c>
      <c r="F6" s="39"/>
      <c r="G6" s="39" t="s">
        <v>758</v>
      </c>
      <c r="H6" s="39"/>
      <c r="I6" s="39"/>
      <c r="J6" s="39"/>
      <c r="K6" s="40"/>
    </row>
    <row r="7" spans="1:11" ht="16.5" customHeight="1">
      <c r="A7" s="116"/>
      <c r="B7" s="38" t="s">
        <v>3</v>
      </c>
      <c r="C7" s="38" t="s">
        <v>4</v>
      </c>
      <c r="D7" s="38" t="s">
        <v>5</v>
      </c>
      <c r="E7" s="39" t="s">
        <v>759</v>
      </c>
      <c r="F7" s="39"/>
      <c r="G7" s="39" t="s">
        <v>759</v>
      </c>
      <c r="H7" s="39"/>
      <c r="I7" s="39"/>
      <c r="J7" s="39"/>
      <c r="K7" s="40"/>
    </row>
    <row r="8" spans="1:11" ht="16.5" customHeight="1">
      <c r="A8" s="116"/>
      <c r="B8" s="38" t="s">
        <v>6</v>
      </c>
      <c r="C8" s="38" t="s">
        <v>7</v>
      </c>
      <c r="D8" s="38" t="s">
        <v>8</v>
      </c>
      <c r="E8" s="39" t="s">
        <v>760</v>
      </c>
      <c r="F8" s="39" t="s">
        <v>760</v>
      </c>
      <c r="G8" s="39"/>
      <c r="H8" s="39"/>
      <c r="I8" s="39"/>
      <c r="J8" s="39"/>
      <c r="K8" s="40"/>
    </row>
    <row r="9" spans="1:11" ht="16.5" customHeight="1">
      <c r="A9" s="116"/>
      <c r="B9" s="38" t="s">
        <v>9</v>
      </c>
      <c r="C9" s="38" t="s">
        <v>4</v>
      </c>
      <c r="D9" s="38" t="s">
        <v>10</v>
      </c>
      <c r="E9" s="39" t="s">
        <v>761</v>
      </c>
      <c r="F9" s="39" t="s">
        <v>761</v>
      </c>
      <c r="G9" s="39"/>
      <c r="H9" s="39"/>
      <c r="I9" s="39"/>
      <c r="J9" s="39"/>
      <c r="K9" s="40"/>
    </row>
    <row r="10" spans="1:11" ht="16.5" customHeight="1">
      <c r="A10" s="116"/>
      <c r="B10" s="38" t="s">
        <v>11</v>
      </c>
      <c r="C10" s="38" t="s">
        <v>12</v>
      </c>
      <c r="D10" s="38" t="s">
        <v>13</v>
      </c>
      <c r="E10" s="39" t="s">
        <v>762</v>
      </c>
      <c r="F10" s="39" t="s">
        <v>762</v>
      </c>
      <c r="G10" s="39"/>
      <c r="H10" s="39"/>
      <c r="I10" s="39"/>
      <c r="J10" s="39"/>
      <c r="K10" s="40"/>
    </row>
    <row r="11" spans="1:11" ht="16.5" customHeight="1">
      <c r="A11" s="116"/>
      <c r="B11" s="38" t="s">
        <v>14</v>
      </c>
      <c r="C11" s="38" t="s">
        <v>4</v>
      </c>
      <c r="D11" s="38" t="s">
        <v>5</v>
      </c>
      <c r="E11" s="39" t="s">
        <v>763</v>
      </c>
      <c r="F11" s="39" t="s">
        <v>763</v>
      </c>
      <c r="G11" s="39"/>
      <c r="H11" s="39"/>
      <c r="I11" s="39"/>
      <c r="J11" s="39"/>
      <c r="K11" s="40"/>
    </row>
    <row r="12" spans="1:11" ht="16.5" customHeight="1">
      <c r="A12" s="116"/>
      <c r="B12" s="38" t="s">
        <v>15</v>
      </c>
      <c r="C12" s="38" t="s">
        <v>12</v>
      </c>
      <c r="D12" s="38" t="s">
        <v>16</v>
      </c>
      <c r="E12" s="39" t="s">
        <v>764</v>
      </c>
      <c r="F12" s="39" t="s">
        <v>764</v>
      </c>
      <c r="G12" s="39"/>
      <c r="H12" s="39"/>
      <c r="I12" s="39"/>
      <c r="J12" s="39"/>
      <c r="K12" s="40"/>
    </row>
    <row r="13" spans="1:11" ht="16.5" customHeight="1">
      <c r="A13" s="116"/>
      <c r="B13" s="38" t="s">
        <v>14</v>
      </c>
      <c r="C13" s="38" t="s">
        <v>17</v>
      </c>
      <c r="D13" s="38" t="s">
        <v>18</v>
      </c>
      <c r="E13" s="39" t="s">
        <v>765</v>
      </c>
      <c r="F13" s="39" t="s">
        <v>765</v>
      </c>
      <c r="G13" s="39"/>
      <c r="H13" s="39"/>
      <c r="I13" s="39"/>
      <c r="J13" s="39"/>
      <c r="K13" s="40"/>
    </row>
    <row r="14" spans="1:11" ht="16.5" customHeight="1">
      <c r="A14" s="116"/>
      <c r="B14" s="38" t="s">
        <v>15</v>
      </c>
      <c r="C14" s="38" t="s">
        <v>19</v>
      </c>
      <c r="D14" s="38" t="s">
        <v>20</v>
      </c>
      <c r="E14" s="39" t="s">
        <v>766</v>
      </c>
      <c r="F14" s="39" t="s">
        <v>766</v>
      </c>
      <c r="G14" s="39"/>
      <c r="H14" s="39"/>
      <c r="I14" s="39"/>
      <c r="J14" s="39"/>
      <c r="K14" s="40"/>
    </row>
    <row r="15" spans="1:11" ht="25.35" customHeight="1">
      <c r="A15" s="116"/>
      <c r="B15" s="38" t="s">
        <v>21</v>
      </c>
      <c r="C15" s="38" t="s">
        <v>22</v>
      </c>
      <c r="D15" s="38" t="s">
        <v>23</v>
      </c>
      <c r="E15" s="39" t="s">
        <v>767</v>
      </c>
      <c r="F15" s="39" t="s">
        <v>768</v>
      </c>
      <c r="G15" s="39" t="s">
        <v>769</v>
      </c>
      <c r="H15" s="39"/>
      <c r="I15" s="39"/>
      <c r="J15" s="39"/>
      <c r="K15" s="40"/>
    </row>
    <row r="16" spans="1:11" ht="25.35" customHeight="1">
      <c r="A16" s="116"/>
      <c r="B16" s="38" t="s">
        <v>24</v>
      </c>
      <c r="C16" s="38" t="s">
        <v>25</v>
      </c>
      <c r="D16" s="38" t="s">
        <v>26</v>
      </c>
      <c r="E16" s="39" t="s">
        <v>770</v>
      </c>
      <c r="F16" s="39" t="s">
        <v>771</v>
      </c>
      <c r="G16" s="39" t="s">
        <v>772</v>
      </c>
      <c r="H16" s="39"/>
      <c r="I16" s="39"/>
      <c r="J16" s="39"/>
      <c r="K16" s="40"/>
    </row>
    <row r="17" spans="1:11" ht="16.5" customHeight="1">
      <c r="A17" s="116"/>
      <c r="B17" s="38" t="s">
        <v>27</v>
      </c>
      <c r="C17" s="38" t="s">
        <v>22</v>
      </c>
      <c r="D17" s="38" t="s">
        <v>28</v>
      </c>
      <c r="E17" s="39" t="s">
        <v>773</v>
      </c>
      <c r="F17" s="39" t="s">
        <v>773</v>
      </c>
      <c r="G17" s="39"/>
      <c r="H17" s="39"/>
      <c r="I17" s="39"/>
      <c r="J17" s="39"/>
      <c r="K17" s="40"/>
    </row>
    <row r="18" spans="1:11" ht="16.5" customHeight="1">
      <c r="A18" s="116"/>
      <c r="B18" s="38" t="s">
        <v>29</v>
      </c>
      <c r="C18" s="38" t="s">
        <v>25</v>
      </c>
      <c r="D18" s="38" t="s">
        <v>30</v>
      </c>
      <c r="E18" s="39" t="s">
        <v>774</v>
      </c>
      <c r="F18" s="39" t="s">
        <v>775</v>
      </c>
      <c r="G18" s="39" t="s">
        <v>776</v>
      </c>
      <c r="H18" s="39"/>
      <c r="I18" s="39"/>
      <c r="J18" s="39"/>
      <c r="K18" s="40"/>
    </row>
    <row r="19" spans="1:11" ht="16.5" customHeight="1">
      <c r="A19" s="116"/>
      <c r="B19" s="38" t="s">
        <v>31</v>
      </c>
      <c r="C19" s="38" t="s">
        <v>32</v>
      </c>
      <c r="D19" s="38" t="s">
        <v>33</v>
      </c>
      <c r="E19" s="39" t="s">
        <v>777</v>
      </c>
      <c r="F19" s="39" t="s">
        <v>777</v>
      </c>
      <c r="G19" s="39"/>
      <c r="H19" s="39"/>
      <c r="I19" s="39"/>
      <c r="J19" s="39"/>
      <c r="K19" s="40"/>
    </row>
    <row r="20" spans="1:11" ht="16.5" customHeight="1">
      <c r="A20" s="116"/>
      <c r="B20" s="38" t="s">
        <v>34</v>
      </c>
      <c r="C20" s="38" t="s">
        <v>19</v>
      </c>
      <c r="D20" s="38" t="s">
        <v>20</v>
      </c>
      <c r="E20" s="39" t="s">
        <v>778</v>
      </c>
      <c r="F20" s="39"/>
      <c r="G20" s="39" t="s">
        <v>778</v>
      </c>
      <c r="H20" s="39"/>
      <c r="I20" s="39"/>
      <c r="J20" s="39"/>
      <c r="K20" s="40"/>
    </row>
    <row r="21" spans="1:11" ht="16.5" customHeight="1">
      <c r="A21" s="116"/>
      <c r="B21" s="38" t="s">
        <v>35</v>
      </c>
      <c r="C21" s="38" t="s">
        <v>36</v>
      </c>
      <c r="D21" s="38" t="s">
        <v>37</v>
      </c>
      <c r="E21" s="39" t="s">
        <v>779</v>
      </c>
      <c r="F21" s="39" t="s">
        <v>779</v>
      </c>
      <c r="G21" s="39"/>
      <c r="H21" s="39"/>
      <c r="I21" s="39"/>
      <c r="J21" s="39"/>
      <c r="K21" s="40"/>
    </row>
    <row r="22" spans="1:11" ht="16.5" customHeight="1">
      <c r="A22" s="116"/>
      <c r="B22" s="38" t="s">
        <v>38</v>
      </c>
      <c r="C22" s="38" t="s">
        <v>39</v>
      </c>
      <c r="D22" s="38" t="s">
        <v>40</v>
      </c>
      <c r="E22" s="39" t="s">
        <v>780</v>
      </c>
      <c r="F22" s="39" t="s">
        <v>780</v>
      </c>
      <c r="G22" s="39"/>
      <c r="H22" s="39"/>
      <c r="I22" s="39"/>
      <c r="J22" s="39"/>
      <c r="K22" s="40"/>
    </row>
    <row r="23" spans="1:11" ht="16.5" customHeight="1">
      <c r="A23" s="116"/>
      <c r="B23" s="38" t="s">
        <v>35</v>
      </c>
      <c r="C23" s="38" t="s">
        <v>36</v>
      </c>
      <c r="D23" s="38" t="s">
        <v>41</v>
      </c>
      <c r="E23" s="39" t="s">
        <v>781</v>
      </c>
      <c r="F23" s="39" t="s">
        <v>781</v>
      </c>
      <c r="G23" s="39"/>
      <c r="H23" s="39"/>
      <c r="I23" s="39"/>
      <c r="J23" s="39"/>
      <c r="K23" s="40"/>
    </row>
    <row r="24" spans="1:11" ht="16.5" customHeight="1">
      <c r="A24" s="116"/>
      <c r="B24" s="38" t="s">
        <v>38</v>
      </c>
      <c r="C24" s="38" t="s">
        <v>39</v>
      </c>
      <c r="D24" s="38" t="s">
        <v>42</v>
      </c>
      <c r="E24" s="39" t="s">
        <v>782</v>
      </c>
      <c r="F24" s="39" t="s">
        <v>782</v>
      </c>
      <c r="G24" s="39"/>
      <c r="H24" s="39"/>
      <c r="I24" s="39"/>
      <c r="J24" s="39"/>
      <c r="K24" s="40"/>
    </row>
    <row r="25" spans="1:11" ht="16.5" customHeight="1">
      <c r="A25" s="116"/>
      <c r="B25" s="38" t="s">
        <v>35</v>
      </c>
      <c r="C25" s="38" t="s">
        <v>22</v>
      </c>
      <c r="D25" s="38" t="s">
        <v>43</v>
      </c>
      <c r="E25" s="39" t="s">
        <v>783</v>
      </c>
      <c r="F25" s="39" t="s">
        <v>783</v>
      </c>
      <c r="G25" s="39"/>
      <c r="H25" s="39"/>
      <c r="I25" s="39"/>
      <c r="J25" s="39"/>
      <c r="K25" s="40"/>
    </row>
    <row r="26" spans="1:11" ht="16.5" customHeight="1">
      <c r="A26" s="116"/>
      <c r="B26" s="38" t="s">
        <v>38</v>
      </c>
      <c r="C26" s="38" t="s">
        <v>44</v>
      </c>
      <c r="D26" s="38" t="s">
        <v>45</v>
      </c>
      <c r="E26" s="39" t="s">
        <v>784</v>
      </c>
      <c r="F26" s="39" t="s">
        <v>784</v>
      </c>
      <c r="G26" s="39"/>
      <c r="H26" s="39"/>
      <c r="I26" s="39"/>
      <c r="J26" s="39"/>
      <c r="K26" s="40"/>
    </row>
    <row r="27" spans="1:11" ht="16.5" customHeight="1">
      <c r="A27" s="116"/>
      <c r="B27" s="38" t="s">
        <v>35</v>
      </c>
      <c r="C27" s="38" t="s">
        <v>46</v>
      </c>
      <c r="D27" s="38" t="s">
        <v>47</v>
      </c>
      <c r="E27" s="39" t="s">
        <v>785</v>
      </c>
      <c r="F27" s="39" t="s">
        <v>785</v>
      </c>
      <c r="G27" s="39"/>
      <c r="H27" s="39"/>
      <c r="I27" s="39"/>
      <c r="J27" s="39"/>
      <c r="K27" s="40"/>
    </row>
    <row r="28" spans="1:11" ht="16.5" customHeight="1">
      <c r="A28" s="116"/>
      <c r="B28" s="38" t="s">
        <v>38</v>
      </c>
      <c r="C28" s="38" t="s">
        <v>44</v>
      </c>
      <c r="D28" s="38" t="s">
        <v>48</v>
      </c>
      <c r="E28" s="39" t="s">
        <v>786</v>
      </c>
      <c r="F28" s="39" t="s">
        <v>786</v>
      </c>
      <c r="G28" s="39"/>
      <c r="H28" s="39"/>
      <c r="I28" s="39"/>
      <c r="J28" s="39"/>
      <c r="K28" s="40"/>
    </row>
    <row r="29" spans="1:11" ht="16.5" customHeight="1">
      <c r="A29" s="116"/>
      <c r="B29" s="38" t="s">
        <v>35</v>
      </c>
      <c r="C29" s="38" t="s">
        <v>46</v>
      </c>
      <c r="D29" s="38" t="s">
        <v>49</v>
      </c>
      <c r="E29" s="39" t="s">
        <v>787</v>
      </c>
      <c r="F29" s="39" t="s">
        <v>787</v>
      </c>
      <c r="G29" s="39"/>
      <c r="H29" s="39"/>
      <c r="I29" s="39"/>
      <c r="J29" s="39"/>
      <c r="K29" s="40"/>
    </row>
    <row r="30" spans="1:11" ht="16.5" customHeight="1">
      <c r="A30" s="116"/>
      <c r="B30" s="38" t="s">
        <v>38</v>
      </c>
      <c r="C30" s="38" t="s">
        <v>44</v>
      </c>
      <c r="D30" s="38" t="s">
        <v>50</v>
      </c>
      <c r="E30" s="39" t="s">
        <v>788</v>
      </c>
      <c r="F30" s="39" t="s">
        <v>788</v>
      </c>
      <c r="G30" s="39"/>
      <c r="H30" s="39"/>
      <c r="I30" s="39"/>
      <c r="J30" s="39"/>
      <c r="K30" s="40"/>
    </row>
    <row r="31" spans="1:11" ht="16.5" customHeight="1">
      <c r="A31" s="116"/>
      <c r="B31" s="38" t="s">
        <v>35</v>
      </c>
      <c r="C31" s="38" t="s">
        <v>46</v>
      </c>
      <c r="D31" s="38" t="s">
        <v>51</v>
      </c>
      <c r="E31" s="39" t="s">
        <v>789</v>
      </c>
      <c r="F31" s="39" t="s">
        <v>789</v>
      </c>
      <c r="G31" s="39"/>
      <c r="H31" s="39"/>
      <c r="I31" s="39"/>
      <c r="J31" s="39"/>
      <c r="K31" s="40"/>
    </row>
    <row r="32" spans="1:11" ht="16.5" customHeight="1">
      <c r="A32" s="116"/>
      <c r="B32" s="38" t="s">
        <v>38</v>
      </c>
      <c r="C32" s="38" t="s">
        <v>44</v>
      </c>
      <c r="D32" s="38" t="s">
        <v>52</v>
      </c>
      <c r="E32" s="39" t="s">
        <v>790</v>
      </c>
      <c r="F32" s="39" t="s">
        <v>790</v>
      </c>
      <c r="G32" s="39"/>
      <c r="H32" s="39"/>
      <c r="I32" s="39"/>
      <c r="J32" s="39"/>
      <c r="K32" s="40"/>
    </row>
    <row r="33" spans="1:11" ht="16.5" customHeight="1">
      <c r="A33" s="116"/>
      <c r="B33" s="38" t="s">
        <v>35</v>
      </c>
      <c r="C33" s="38" t="s">
        <v>46</v>
      </c>
      <c r="D33" s="38" t="s">
        <v>53</v>
      </c>
      <c r="E33" s="39" t="s">
        <v>791</v>
      </c>
      <c r="F33" s="39" t="s">
        <v>791</v>
      </c>
      <c r="G33" s="39"/>
      <c r="H33" s="39"/>
      <c r="I33" s="39"/>
      <c r="J33" s="39"/>
      <c r="K33" s="40"/>
    </row>
    <row r="34" spans="1:11" ht="16.5" customHeight="1">
      <c r="A34" s="116"/>
      <c r="B34" s="38" t="s">
        <v>38</v>
      </c>
      <c r="C34" s="38" t="s">
        <v>44</v>
      </c>
      <c r="D34" s="38" t="s">
        <v>54</v>
      </c>
      <c r="E34" s="39" t="s">
        <v>792</v>
      </c>
      <c r="F34" s="39" t="s">
        <v>792</v>
      </c>
      <c r="G34" s="39"/>
      <c r="H34" s="39"/>
      <c r="I34" s="39"/>
      <c r="J34" s="39"/>
      <c r="K34" s="40"/>
    </row>
    <row r="35" spans="1:11" ht="16.5" customHeight="1">
      <c r="A35" s="116"/>
      <c r="B35" s="38" t="s">
        <v>35</v>
      </c>
      <c r="C35" s="38" t="s">
        <v>46</v>
      </c>
      <c r="D35" s="38" t="s">
        <v>55</v>
      </c>
      <c r="E35" s="39" t="s">
        <v>793</v>
      </c>
      <c r="F35" s="39" t="s">
        <v>793</v>
      </c>
      <c r="G35" s="39"/>
      <c r="H35" s="39"/>
      <c r="I35" s="39"/>
      <c r="J35" s="39"/>
      <c r="K35" s="40"/>
    </row>
    <row r="36" spans="1:11" ht="16.5" customHeight="1">
      <c r="A36" s="116"/>
      <c r="B36" s="38" t="s">
        <v>38</v>
      </c>
      <c r="C36" s="38" t="s">
        <v>56</v>
      </c>
      <c r="D36" s="38" t="s">
        <v>57</v>
      </c>
      <c r="E36" s="39" t="s">
        <v>794</v>
      </c>
      <c r="F36" s="39" t="s">
        <v>794</v>
      </c>
      <c r="G36" s="39"/>
      <c r="H36" s="39"/>
      <c r="I36" s="39"/>
      <c r="J36" s="39"/>
      <c r="K36" s="40"/>
    </row>
    <row r="37" spans="1:11" ht="16.5" customHeight="1">
      <c r="A37" s="116"/>
      <c r="B37" s="38" t="s">
        <v>35</v>
      </c>
      <c r="C37" s="38" t="s">
        <v>58</v>
      </c>
      <c r="D37" s="38" t="s">
        <v>59</v>
      </c>
      <c r="E37" s="39" t="s">
        <v>795</v>
      </c>
      <c r="F37" s="39" t="s">
        <v>795</v>
      </c>
      <c r="G37" s="39"/>
      <c r="H37" s="39"/>
      <c r="I37" s="39"/>
      <c r="J37" s="39"/>
      <c r="K37" s="40"/>
    </row>
    <row r="38" spans="1:11" ht="16.5" customHeight="1">
      <c r="A38" s="116"/>
      <c r="B38" s="38" t="s">
        <v>38</v>
      </c>
      <c r="C38" s="38" t="s">
        <v>60</v>
      </c>
      <c r="D38" s="38" t="s">
        <v>61</v>
      </c>
      <c r="E38" s="39" t="s">
        <v>796</v>
      </c>
      <c r="F38" s="39" t="s">
        <v>796</v>
      </c>
      <c r="G38" s="39"/>
      <c r="H38" s="39"/>
      <c r="I38" s="39"/>
      <c r="J38" s="39"/>
      <c r="K38" s="40"/>
    </row>
    <row r="39" spans="1:11" ht="16.5" customHeight="1">
      <c r="A39" s="116"/>
      <c r="B39" s="38" t="s">
        <v>35</v>
      </c>
      <c r="C39" s="38" t="s">
        <v>62</v>
      </c>
      <c r="D39" s="38" t="s">
        <v>5</v>
      </c>
      <c r="E39" s="39" t="s">
        <v>797</v>
      </c>
      <c r="F39" s="39" t="s">
        <v>797</v>
      </c>
      <c r="G39" s="39"/>
      <c r="H39" s="39"/>
      <c r="I39" s="39"/>
      <c r="J39" s="39"/>
      <c r="K39" s="40"/>
    </row>
    <row r="40" spans="1:11" ht="16.5" customHeight="1">
      <c r="A40" s="116"/>
      <c r="B40" s="38" t="s">
        <v>38</v>
      </c>
      <c r="C40" s="38" t="s">
        <v>63</v>
      </c>
      <c r="D40" s="38" t="s">
        <v>64</v>
      </c>
      <c r="E40" s="39" t="s">
        <v>798</v>
      </c>
      <c r="F40" s="39" t="s">
        <v>798</v>
      </c>
      <c r="G40" s="39"/>
      <c r="H40" s="39"/>
      <c r="I40" s="39"/>
      <c r="J40" s="39"/>
      <c r="K40" s="40"/>
    </row>
    <row r="41" spans="1:11" ht="16.5" customHeight="1">
      <c r="A41" s="116"/>
      <c r="B41" s="38" t="s">
        <v>65</v>
      </c>
      <c r="C41" s="38" t="s">
        <v>46</v>
      </c>
      <c r="D41" s="38" t="s">
        <v>66</v>
      </c>
      <c r="E41" s="39" t="s">
        <v>799</v>
      </c>
      <c r="F41" s="39"/>
      <c r="G41" s="39" t="s">
        <v>799</v>
      </c>
      <c r="H41" s="39"/>
      <c r="I41" s="39"/>
      <c r="J41" s="39"/>
      <c r="K41" s="40"/>
    </row>
    <row r="42" spans="1:11" ht="16.5" customHeight="1">
      <c r="A42" s="116"/>
      <c r="B42" s="38" t="s">
        <v>67</v>
      </c>
      <c r="C42" s="38" t="s">
        <v>25</v>
      </c>
      <c r="D42" s="38" t="s">
        <v>68</v>
      </c>
      <c r="E42" s="39" t="s">
        <v>800</v>
      </c>
      <c r="F42" s="39" t="s">
        <v>800</v>
      </c>
      <c r="G42" s="39"/>
      <c r="H42" s="39"/>
      <c r="I42" s="39"/>
      <c r="J42" s="39"/>
      <c r="K42" s="40"/>
    </row>
    <row r="43" spans="1:11" ht="16.5" customHeight="1">
      <c r="A43" s="116"/>
      <c r="B43" s="38" t="s">
        <v>65</v>
      </c>
      <c r="C43" s="38" t="s">
        <v>69</v>
      </c>
      <c r="D43" s="38" t="s">
        <v>70</v>
      </c>
      <c r="E43" s="39" t="s">
        <v>801</v>
      </c>
      <c r="F43" s="39" t="s">
        <v>801</v>
      </c>
      <c r="G43" s="39"/>
      <c r="H43" s="39"/>
      <c r="I43" s="39"/>
      <c r="J43" s="39"/>
      <c r="K43" s="40"/>
    </row>
    <row r="44" spans="1:11" ht="16.5" customHeight="1">
      <c r="A44" s="116"/>
      <c r="B44" s="38" t="s">
        <v>67</v>
      </c>
      <c r="C44" s="38" t="s">
        <v>25</v>
      </c>
      <c r="D44" s="38" t="s">
        <v>42</v>
      </c>
      <c r="E44" s="39" t="s">
        <v>802</v>
      </c>
      <c r="F44" s="39" t="s">
        <v>802</v>
      </c>
      <c r="G44" s="39"/>
      <c r="H44" s="39"/>
      <c r="I44" s="39"/>
      <c r="J44" s="39"/>
      <c r="K44" s="40"/>
    </row>
    <row r="45" spans="1:11" ht="16.5" customHeight="1">
      <c r="A45" s="116"/>
      <c r="B45" s="38" t="s">
        <v>65</v>
      </c>
      <c r="C45" s="38" t="s">
        <v>69</v>
      </c>
      <c r="D45" s="38" t="s">
        <v>43</v>
      </c>
      <c r="E45" s="39" t="s">
        <v>803</v>
      </c>
      <c r="F45" s="39" t="s">
        <v>803</v>
      </c>
      <c r="G45" s="39"/>
      <c r="H45" s="39"/>
      <c r="I45" s="39"/>
      <c r="J45" s="39"/>
      <c r="K45" s="40"/>
    </row>
    <row r="46" spans="1:11" ht="16.5" customHeight="1">
      <c r="A46" s="116"/>
      <c r="B46" s="38" t="s">
        <v>67</v>
      </c>
      <c r="C46" s="38" t="s">
        <v>71</v>
      </c>
      <c r="D46" s="38" t="s">
        <v>45</v>
      </c>
      <c r="E46" s="39" t="s">
        <v>804</v>
      </c>
      <c r="F46" s="39" t="s">
        <v>804</v>
      </c>
      <c r="G46" s="39"/>
      <c r="H46" s="39"/>
      <c r="I46" s="39"/>
      <c r="J46" s="39"/>
      <c r="K46" s="40"/>
    </row>
    <row r="47" spans="1:11" ht="16.5" customHeight="1">
      <c r="A47" s="116"/>
      <c r="B47" s="38" t="s">
        <v>65</v>
      </c>
      <c r="C47" s="38" t="s">
        <v>4</v>
      </c>
      <c r="D47" s="38" t="s">
        <v>72</v>
      </c>
      <c r="E47" s="39" t="s">
        <v>760</v>
      </c>
      <c r="F47" s="39" t="s">
        <v>760</v>
      </c>
      <c r="G47" s="39"/>
      <c r="H47" s="39"/>
      <c r="I47" s="39"/>
      <c r="J47" s="39"/>
      <c r="K47" s="40"/>
    </row>
    <row r="48" spans="1:11" ht="16.5" customHeight="1">
      <c r="A48" s="116"/>
      <c r="B48" s="38" t="s">
        <v>67</v>
      </c>
      <c r="C48" s="38" t="s">
        <v>71</v>
      </c>
      <c r="D48" s="38" t="s">
        <v>73</v>
      </c>
      <c r="E48" s="39" t="s">
        <v>805</v>
      </c>
      <c r="F48" s="39" t="s">
        <v>805</v>
      </c>
      <c r="G48" s="39"/>
      <c r="H48" s="39"/>
      <c r="I48" s="39"/>
      <c r="J48" s="39"/>
      <c r="K48" s="40"/>
    </row>
    <row r="49" spans="1:11" ht="16.5" customHeight="1">
      <c r="A49" s="116"/>
      <c r="B49" s="38" t="s">
        <v>65</v>
      </c>
      <c r="C49" s="38" t="s">
        <v>4</v>
      </c>
      <c r="D49" s="38" t="s">
        <v>74</v>
      </c>
      <c r="E49" s="39" t="s">
        <v>806</v>
      </c>
      <c r="F49" s="39" t="s">
        <v>806</v>
      </c>
      <c r="G49" s="39"/>
      <c r="H49" s="39"/>
      <c r="I49" s="39"/>
      <c r="J49" s="39"/>
      <c r="K49" s="40"/>
    </row>
    <row r="50" spans="1:11" ht="16.5" customHeight="1">
      <c r="A50" s="116"/>
      <c r="B50" s="38" t="s">
        <v>67</v>
      </c>
      <c r="C50" s="38" t="s">
        <v>71</v>
      </c>
      <c r="D50" s="38" t="s">
        <v>52</v>
      </c>
      <c r="E50" s="39" t="s">
        <v>807</v>
      </c>
      <c r="F50" s="39" t="s">
        <v>807</v>
      </c>
      <c r="G50" s="39"/>
      <c r="H50" s="39"/>
      <c r="I50" s="39"/>
      <c r="J50" s="39"/>
      <c r="K50" s="40"/>
    </row>
    <row r="51" spans="1:11" ht="16.5" customHeight="1">
      <c r="A51" s="116"/>
      <c r="B51" s="38" t="s">
        <v>65</v>
      </c>
      <c r="C51" s="38" t="s">
        <v>4</v>
      </c>
      <c r="D51" s="38" t="s">
        <v>75</v>
      </c>
      <c r="E51" s="39" t="s">
        <v>806</v>
      </c>
      <c r="F51" s="39" t="s">
        <v>806</v>
      </c>
      <c r="G51" s="39"/>
      <c r="H51" s="39"/>
      <c r="I51" s="39"/>
      <c r="J51" s="39"/>
      <c r="K51" s="40"/>
    </row>
    <row r="52" spans="1:11" ht="16.5" customHeight="1">
      <c r="A52" s="116"/>
      <c r="B52" s="38" t="s">
        <v>67</v>
      </c>
      <c r="C52" s="38" t="s">
        <v>71</v>
      </c>
      <c r="D52" s="38" t="s">
        <v>57</v>
      </c>
      <c r="E52" s="39" t="s">
        <v>807</v>
      </c>
      <c r="F52" s="39" t="s">
        <v>807</v>
      </c>
      <c r="G52" s="39"/>
      <c r="H52" s="39"/>
      <c r="I52" s="39"/>
      <c r="J52" s="39"/>
      <c r="K52" s="40"/>
    </row>
    <row r="53" spans="1:11" ht="16.5" customHeight="1">
      <c r="A53" s="116"/>
      <c r="B53" s="38" t="s">
        <v>65</v>
      </c>
      <c r="C53" s="38" t="s">
        <v>4</v>
      </c>
      <c r="D53" s="38" t="s">
        <v>76</v>
      </c>
      <c r="E53" s="39" t="s">
        <v>808</v>
      </c>
      <c r="F53" s="39" t="s">
        <v>808</v>
      </c>
      <c r="G53" s="39"/>
      <c r="H53" s="39"/>
      <c r="I53" s="39"/>
      <c r="J53" s="39"/>
      <c r="K53" s="40"/>
    </row>
    <row r="54" spans="1:11" ht="16.5" customHeight="1">
      <c r="A54" s="116"/>
      <c r="B54" s="38" t="s">
        <v>67</v>
      </c>
      <c r="C54" s="38" t="s">
        <v>71</v>
      </c>
      <c r="D54" s="38" t="s">
        <v>77</v>
      </c>
      <c r="E54" s="39" t="s">
        <v>809</v>
      </c>
      <c r="F54" s="39" t="s">
        <v>809</v>
      </c>
      <c r="G54" s="39"/>
      <c r="H54" s="39"/>
      <c r="I54" s="39"/>
      <c r="J54" s="39"/>
      <c r="K54" s="40"/>
    </row>
    <row r="55" spans="1:11" ht="16.5" customHeight="1">
      <c r="A55" s="116"/>
      <c r="B55" s="38" t="s">
        <v>65</v>
      </c>
      <c r="C55" s="38" t="s">
        <v>4</v>
      </c>
      <c r="D55" s="38" t="s">
        <v>5</v>
      </c>
      <c r="E55" s="39" t="s">
        <v>810</v>
      </c>
      <c r="F55" s="39" t="s">
        <v>810</v>
      </c>
      <c r="G55" s="39"/>
      <c r="H55" s="39"/>
      <c r="I55" s="39"/>
      <c r="J55" s="39"/>
      <c r="K55" s="40"/>
    </row>
    <row r="56" spans="1:11" ht="16.5" customHeight="1">
      <c r="A56" s="116"/>
      <c r="B56" s="38" t="s">
        <v>67</v>
      </c>
      <c r="C56" s="38" t="s">
        <v>63</v>
      </c>
      <c r="D56" s="38" t="s">
        <v>64</v>
      </c>
      <c r="E56" s="39" t="s">
        <v>811</v>
      </c>
      <c r="F56" s="39" t="s">
        <v>811</v>
      </c>
      <c r="G56" s="39"/>
      <c r="H56" s="39"/>
      <c r="I56" s="39"/>
      <c r="J56" s="39"/>
      <c r="K56" s="40"/>
    </row>
    <row r="57" spans="1:11" ht="16.5" customHeight="1">
      <c r="A57" s="116"/>
      <c r="B57" s="38" t="s">
        <v>78</v>
      </c>
      <c r="C57" s="38" t="s">
        <v>69</v>
      </c>
      <c r="D57" s="38" t="s">
        <v>37</v>
      </c>
      <c r="E57" s="39" t="s">
        <v>812</v>
      </c>
      <c r="F57" s="39" t="s">
        <v>813</v>
      </c>
      <c r="G57" s="39" t="s">
        <v>814</v>
      </c>
      <c r="H57" s="39"/>
      <c r="I57" s="39"/>
      <c r="J57" s="39"/>
      <c r="K57" s="40"/>
    </row>
    <row r="58" spans="1:11" ht="16.5" customHeight="1">
      <c r="A58" s="116"/>
      <c r="B58" s="38" t="s">
        <v>79</v>
      </c>
      <c r="C58" s="38" t="s">
        <v>25</v>
      </c>
      <c r="D58" s="38" t="s">
        <v>40</v>
      </c>
      <c r="E58" s="39" t="s">
        <v>815</v>
      </c>
      <c r="F58" s="39" t="s">
        <v>815</v>
      </c>
      <c r="G58" s="39"/>
      <c r="H58" s="39"/>
      <c r="I58" s="39"/>
      <c r="J58" s="39"/>
      <c r="K58" s="40"/>
    </row>
    <row r="59" spans="1:11" ht="16.5" customHeight="1">
      <c r="A59" s="116"/>
      <c r="B59" s="38" t="s">
        <v>78</v>
      </c>
      <c r="C59" s="38" t="s">
        <v>69</v>
      </c>
      <c r="D59" s="38" t="s">
        <v>80</v>
      </c>
      <c r="E59" s="39" t="s">
        <v>816</v>
      </c>
      <c r="F59" s="39" t="s">
        <v>816</v>
      </c>
      <c r="G59" s="39"/>
      <c r="H59" s="39"/>
      <c r="I59" s="39"/>
      <c r="J59" s="39"/>
      <c r="K59" s="40"/>
    </row>
    <row r="60" spans="1:11" ht="16.5" customHeight="1">
      <c r="A60" s="116"/>
      <c r="B60" s="38" t="s">
        <v>79</v>
      </c>
      <c r="C60" s="38" t="s">
        <v>25</v>
      </c>
      <c r="D60" s="38" t="s">
        <v>26</v>
      </c>
      <c r="E60" s="39" t="s">
        <v>817</v>
      </c>
      <c r="F60" s="39"/>
      <c r="G60" s="39" t="s">
        <v>817</v>
      </c>
      <c r="H60" s="39"/>
      <c r="I60" s="39"/>
      <c r="J60" s="39"/>
      <c r="K60" s="40"/>
    </row>
    <row r="61" spans="1:11" ht="16.5" customHeight="1">
      <c r="A61" s="116"/>
      <c r="B61" s="38" t="s">
        <v>78</v>
      </c>
      <c r="C61" s="38" t="s">
        <v>69</v>
      </c>
      <c r="D61" s="38" t="s">
        <v>28</v>
      </c>
      <c r="E61" s="39" t="s">
        <v>818</v>
      </c>
      <c r="F61" s="39"/>
      <c r="G61" s="39" t="s">
        <v>818</v>
      </c>
      <c r="H61" s="39"/>
      <c r="I61" s="39"/>
      <c r="J61" s="39"/>
      <c r="K61" s="40"/>
    </row>
    <row r="62" spans="1:11" ht="16.5" customHeight="1">
      <c r="A62" s="116"/>
      <c r="B62" s="38" t="s">
        <v>79</v>
      </c>
      <c r="C62" s="38" t="s">
        <v>25</v>
      </c>
      <c r="D62" s="38" t="s">
        <v>81</v>
      </c>
      <c r="E62" s="39" t="s">
        <v>819</v>
      </c>
      <c r="F62" s="39"/>
      <c r="G62" s="39" t="s">
        <v>819</v>
      </c>
      <c r="H62" s="39"/>
      <c r="I62" s="39"/>
      <c r="J62" s="39"/>
      <c r="K62" s="40"/>
    </row>
    <row r="63" spans="1:11" ht="16.5" customHeight="1">
      <c r="A63" s="116"/>
      <c r="B63" s="38" t="s">
        <v>78</v>
      </c>
      <c r="C63" s="38" t="s">
        <v>32</v>
      </c>
      <c r="D63" s="38" t="s">
        <v>82</v>
      </c>
      <c r="E63" s="39" t="s">
        <v>820</v>
      </c>
      <c r="F63" s="39" t="s">
        <v>820</v>
      </c>
      <c r="G63" s="39"/>
      <c r="H63" s="39"/>
      <c r="I63" s="39"/>
      <c r="J63" s="39"/>
      <c r="K63" s="40"/>
    </row>
    <row r="64" spans="1:11" ht="16.5" customHeight="1">
      <c r="A64" s="116"/>
      <c r="B64" s="38" t="s">
        <v>79</v>
      </c>
      <c r="C64" s="38" t="s">
        <v>12</v>
      </c>
      <c r="D64" s="38" t="s">
        <v>13</v>
      </c>
      <c r="E64" s="39" t="s">
        <v>821</v>
      </c>
      <c r="F64" s="39" t="s">
        <v>821</v>
      </c>
      <c r="G64" s="39"/>
      <c r="H64" s="39"/>
      <c r="I64" s="39"/>
      <c r="J64" s="39"/>
      <c r="K64" s="40"/>
    </row>
    <row r="65" spans="1:11" ht="16.5" customHeight="1">
      <c r="A65" s="116"/>
      <c r="B65" s="38" t="s">
        <v>83</v>
      </c>
      <c r="C65" s="38" t="s">
        <v>69</v>
      </c>
      <c r="D65" s="38" t="s">
        <v>37</v>
      </c>
      <c r="E65" s="39" t="s">
        <v>822</v>
      </c>
      <c r="F65" s="39" t="s">
        <v>823</v>
      </c>
      <c r="G65" s="39" t="s">
        <v>824</v>
      </c>
      <c r="H65" s="39"/>
      <c r="I65" s="39"/>
      <c r="J65" s="39"/>
      <c r="K65" s="40"/>
    </row>
    <row r="66" spans="1:11" ht="16.5" customHeight="1">
      <c r="A66" s="116"/>
      <c r="B66" s="38" t="s">
        <v>84</v>
      </c>
      <c r="C66" s="38" t="s">
        <v>25</v>
      </c>
      <c r="D66" s="38" t="s">
        <v>40</v>
      </c>
      <c r="E66" s="39" t="s">
        <v>825</v>
      </c>
      <c r="F66" s="39" t="s">
        <v>825</v>
      </c>
      <c r="G66" s="39"/>
      <c r="H66" s="39"/>
      <c r="I66" s="39"/>
      <c r="J66" s="39"/>
      <c r="K66" s="40"/>
    </row>
    <row r="67" spans="1:11" ht="16.5" customHeight="1">
      <c r="A67" s="116"/>
      <c r="B67" s="38" t="s">
        <v>83</v>
      </c>
      <c r="C67" s="38" t="s">
        <v>69</v>
      </c>
      <c r="D67" s="38" t="s">
        <v>80</v>
      </c>
      <c r="E67" s="39" t="s">
        <v>826</v>
      </c>
      <c r="F67" s="39" t="s">
        <v>826</v>
      </c>
      <c r="G67" s="39"/>
      <c r="H67" s="39"/>
      <c r="I67" s="39"/>
      <c r="J67" s="39"/>
      <c r="K67" s="40"/>
    </row>
    <row r="68" spans="1:11" ht="16.5" customHeight="1">
      <c r="A68" s="116"/>
      <c r="B68" s="38" t="s">
        <v>84</v>
      </c>
      <c r="C68" s="38" t="s">
        <v>12</v>
      </c>
      <c r="D68" s="38" t="s">
        <v>13</v>
      </c>
      <c r="E68" s="39" t="s">
        <v>827</v>
      </c>
      <c r="F68" s="39" t="s">
        <v>827</v>
      </c>
      <c r="G68" s="39"/>
      <c r="H68" s="39"/>
      <c r="I68" s="39"/>
      <c r="J68" s="39"/>
      <c r="K68" s="40"/>
    </row>
    <row r="69" spans="1:11" ht="16.5" customHeight="1">
      <c r="A69" s="116"/>
      <c r="B69" s="38" t="s">
        <v>85</v>
      </c>
      <c r="C69" s="38" t="s">
        <v>69</v>
      </c>
      <c r="D69" s="38" t="s">
        <v>37</v>
      </c>
      <c r="E69" s="39" t="s">
        <v>828</v>
      </c>
      <c r="F69" s="39" t="s">
        <v>828</v>
      </c>
      <c r="G69" s="39"/>
      <c r="H69" s="39"/>
      <c r="I69" s="39"/>
      <c r="J69" s="39"/>
      <c r="K69" s="40"/>
    </row>
    <row r="70" spans="1:11" ht="16.5" customHeight="1">
      <c r="A70" s="116"/>
      <c r="B70" s="38" t="s">
        <v>86</v>
      </c>
      <c r="C70" s="38" t="s">
        <v>25</v>
      </c>
      <c r="D70" s="38" t="s">
        <v>40</v>
      </c>
      <c r="E70" s="39" t="s">
        <v>829</v>
      </c>
      <c r="F70" s="39" t="s">
        <v>829</v>
      </c>
      <c r="G70" s="39"/>
      <c r="H70" s="39"/>
      <c r="I70" s="39"/>
      <c r="J70" s="39"/>
      <c r="K70" s="40"/>
    </row>
    <row r="71" spans="1:11" ht="16.5" customHeight="1">
      <c r="A71" s="116"/>
      <c r="B71" s="38" t="s">
        <v>85</v>
      </c>
      <c r="C71" s="38" t="s">
        <v>69</v>
      </c>
      <c r="D71" s="38" t="s">
        <v>80</v>
      </c>
      <c r="E71" s="39" t="s">
        <v>830</v>
      </c>
      <c r="F71" s="39" t="s">
        <v>830</v>
      </c>
      <c r="G71" s="39"/>
      <c r="H71" s="39"/>
      <c r="I71" s="39"/>
      <c r="J71" s="39"/>
      <c r="K71" s="40"/>
    </row>
    <row r="72" spans="1:11" ht="16.5" customHeight="1">
      <c r="A72" s="116"/>
      <c r="B72" s="38" t="s">
        <v>86</v>
      </c>
      <c r="C72" s="38" t="s">
        <v>25</v>
      </c>
      <c r="D72" s="38" t="s">
        <v>87</v>
      </c>
      <c r="E72" s="39" t="s">
        <v>831</v>
      </c>
      <c r="F72" s="39" t="s">
        <v>831</v>
      </c>
      <c r="G72" s="39"/>
      <c r="H72" s="39"/>
      <c r="I72" s="39"/>
      <c r="J72" s="39"/>
      <c r="K72" s="40"/>
    </row>
    <row r="73" spans="1:11" ht="16.5" customHeight="1">
      <c r="A73" s="116"/>
      <c r="B73" s="38" t="s">
        <v>85</v>
      </c>
      <c r="C73" s="38" t="s">
        <v>4</v>
      </c>
      <c r="D73" s="38" t="s">
        <v>430</v>
      </c>
      <c r="E73" s="39" t="s">
        <v>832</v>
      </c>
      <c r="F73" s="39" t="s">
        <v>832</v>
      </c>
      <c r="G73" s="39"/>
      <c r="H73" s="39"/>
      <c r="I73" s="39"/>
      <c r="J73" s="39"/>
      <c r="K73" s="40"/>
    </row>
    <row r="74" spans="1:11" ht="16.5" customHeight="1">
      <c r="A74" s="116"/>
      <c r="B74" s="38" t="s">
        <v>86</v>
      </c>
      <c r="C74" s="38" t="s">
        <v>71</v>
      </c>
      <c r="D74" s="38" t="s">
        <v>48</v>
      </c>
      <c r="E74" s="39" t="s">
        <v>833</v>
      </c>
      <c r="F74" s="39" t="s">
        <v>833</v>
      </c>
      <c r="G74" s="39"/>
      <c r="H74" s="39"/>
      <c r="I74" s="39"/>
      <c r="J74" s="39"/>
      <c r="K74" s="40"/>
    </row>
    <row r="75" spans="1:11" ht="16.5" customHeight="1">
      <c r="A75" s="116"/>
      <c r="B75" s="38" t="s">
        <v>85</v>
      </c>
      <c r="C75" s="38" t="s">
        <v>4</v>
      </c>
      <c r="D75" s="38" t="s">
        <v>49</v>
      </c>
      <c r="E75" s="39" t="s">
        <v>834</v>
      </c>
      <c r="F75" s="39" t="s">
        <v>834</v>
      </c>
      <c r="G75" s="39"/>
      <c r="H75" s="39"/>
      <c r="I75" s="39"/>
      <c r="J75" s="39"/>
      <c r="K75" s="40"/>
    </row>
    <row r="76" spans="1:11" ht="16.5" customHeight="1">
      <c r="A76" s="116"/>
      <c r="B76" s="38" t="s">
        <v>86</v>
      </c>
      <c r="C76" s="38" t="s">
        <v>71</v>
      </c>
      <c r="D76" s="38" t="s">
        <v>52</v>
      </c>
      <c r="E76" s="39" t="s">
        <v>791</v>
      </c>
      <c r="F76" s="39" t="s">
        <v>791</v>
      </c>
      <c r="G76" s="39"/>
      <c r="H76" s="39"/>
      <c r="I76" s="39"/>
      <c r="J76" s="39"/>
      <c r="K76" s="40"/>
    </row>
    <row r="77" spans="1:11" ht="16.5" customHeight="1">
      <c r="A77" s="116"/>
      <c r="B77" s="38" t="s">
        <v>85</v>
      </c>
      <c r="C77" s="38" t="s">
        <v>4</v>
      </c>
      <c r="D77" s="38" t="s">
        <v>75</v>
      </c>
      <c r="E77" s="39" t="s">
        <v>835</v>
      </c>
      <c r="F77" s="39" t="s">
        <v>835</v>
      </c>
      <c r="G77" s="39"/>
      <c r="H77" s="39"/>
      <c r="I77" s="39"/>
      <c r="J77" s="39"/>
      <c r="K77" s="40"/>
    </row>
    <row r="78" spans="1:11" ht="16.5" customHeight="1">
      <c r="A78" s="116"/>
      <c r="B78" s="38" t="s">
        <v>86</v>
      </c>
      <c r="C78" s="38" t="s">
        <v>71</v>
      </c>
      <c r="D78" s="38" t="s">
        <v>54</v>
      </c>
      <c r="E78" s="39" t="s">
        <v>836</v>
      </c>
      <c r="F78" s="39" t="s">
        <v>836</v>
      </c>
      <c r="G78" s="39"/>
      <c r="H78" s="39"/>
      <c r="I78" s="39"/>
      <c r="J78" s="39"/>
      <c r="K78" s="40"/>
    </row>
    <row r="79" spans="1:11" ht="16.5" customHeight="1">
      <c r="A79" s="116"/>
      <c r="B79" s="38" t="s">
        <v>85</v>
      </c>
      <c r="C79" s="38" t="s">
        <v>4</v>
      </c>
      <c r="D79" s="38" t="s">
        <v>59</v>
      </c>
      <c r="E79" s="39" t="s">
        <v>837</v>
      </c>
      <c r="F79" s="39" t="s">
        <v>837</v>
      </c>
      <c r="G79" s="39"/>
      <c r="H79" s="39"/>
      <c r="I79" s="39"/>
      <c r="J79" s="39"/>
      <c r="K79" s="40"/>
    </row>
    <row r="80" spans="1:11" ht="16.5" customHeight="1">
      <c r="A80" s="116"/>
      <c r="B80" s="38" t="s">
        <v>86</v>
      </c>
      <c r="C80" s="38" t="s">
        <v>71</v>
      </c>
      <c r="D80" s="38" t="s">
        <v>2</v>
      </c>
      <c r="E80" s="39" t="s">
        <v>838</v>
      </c>
      <c r="F80" s="39" t="s">
        <v>838</v>
      </c>
      <c r="G80" s="39"/>
      <c r="H80" s="39"/>
      <c r="I80" s="39"/>
      <c r="J80" s="39"/>
      <c r="K80" s="40"/>
    </row>
    <row r="81" spans="1:11" ht="16.5" customHeight="1">
      <c r="A81" s="116"/>
      <c r="B81" s="38" t="s">
        <v>85</v>
      </c>
      <c r="C81" s="38" t="s">
        <v>32</v>
      </c>
      <c r="D81" s="38" t="s">
        <v>431</v>
      </c>
      <c r="E81" s="39" t="s">
        <v>839</v>
      </c>
      <c r="F81" s="39"/>
      <c r="G81" s="39" t="s">
        <v>839</v>
      </c>
      <c r="H81" s="39"/>
      <c r="I81" s="39"/>
      <c r="J81" s="39"/>
      <c r="K81" s="40"/>
    </row>
    <row r="82" spans="1:11" ht="16.5" customHeight="1">
      <c r="A82" s="116"/>
      <c r="B82" s="38" t="s">
        <v>86</v>
      </c>
      <c r="C82" s="38" t="s">
        <v>63</v>
      </c>
      <c r="D82" s="38" t="s">
        <v>64</v>
      </c>
      <c r="E82" s="39" t="s">
        <v>840</v>
      </c>
      <c r="F82" s="39" t="s">
        <v>840</v>
      </c>
      <c r="G82" s="39"/>
      <c r="H82" s="39"/>
      <c r="I82" s="39"/>
      <c r="J82" s="39"/>
      <c r="K82" s="40"/>
    </row>
    <row r="83" spans="1:11" ht="16.5" customHeight="1">
      <c r="A83" s="116"/>
      <c r="B83" s="38" t="s">
        <v>432</v>
      </c>
      <c r="C83" s="38" t="s">
        <v>69</v>
      </c>
      <c r="D83" s="38" t="s">
        <v>37</v>
      </c>
      <c r="E83" s="39" t="s">
        <v>841</v>
      </c>
      <c r="F83" s="39" t="s">
        <v>841</v>
      </c>
      <c r="G83" s="39"/>
      <c r="H83" s="39"/>
      <c r="I83" s="39"/>
      <c r="J83" s="39"/>
      <c r="K83" s="40"/>
    </row>
    <row r="84" spans="1:11" ht="16.5" customHeight="1">
      <c r="A84" s="116"/>
      <c r="B84" s="38" t="s">
        <v>433</v>
      </c>
      <c r="C84" s="38" t="s">
        <v>25</v>
      </c>
      <c r="D84" s="38" t="s">
        <v>40</v>
      </c>
      <c r="E84" s="39" t="s">
        <v>842</v>
      </c>
      <c r="F84" s="39" t="s">
        <v>842</v>
      </c>
      <c r="G84" s="39"/>
      <c r="H84" s="39"/>
      <c r="I84" s="39"/>
      <c r="J84" s="39"/>
      <c r="K84" s="40"/>
    </row>
    <row r="85" spans="1:11" ht="16.5" customHeight="1">
      <c r="A85" s="116"/>
      <c r="B85" s="38" t="s">
        <v>432</v>
      </c>
      <c r="C85" s="38" t="s">
        <v>69</v>
      </c>
      <c r="D85" s="38" t="s">
        <v>80</v>
      </c>
      <c r="E85" s="39" t="s">
        <v>843</v>
      </c>
      <c r="F85" s="39" t="s">
        <v>843</v>
      </c>
      <c r="G85" s="39"/>
      <c r="H85" s="39"/>
      <c r="I85" s="39"/>
      <c r="J85" s="39"/>
      <c r="K85" s="40"/>
    </row>
    <row r="86" spans="1:11" ht="16.5" customHeight="1">
      <c r="A86" s="116"/>
      <c r="B86" s="38" t="s">
        <v>433</v>
      </c>
      <c r="C86" s="38" t="s">
        <v>63</v>
      </c>
      <c r="D86" s="38" t="s">
        <v>64</v>
      </c>
      <c r="E86" s="39" t="s">
        <v>844</v>
      </c>
      <c r="F86" s="39" t="s">
        <v>844</v>
      </c>
      <c r="G86" s="39"/>
      <c r="H86" s="39"/>
      <c r="I86" s="39"/>
      <c r="J86" s="39"/>
      <c r="K86" s="40"/>
    </row>
    <row r="87" spans="1:11" ht="16.5" customHeight="1">
      <c r="A87" s="116"/>
      <c r="B87" s="38" t="s">
        <v>434</v>
      </c>
      <c r="C87" s="38" t="s">
        <v>62</v>
      </c>
      <c r="D87" s="38" t="s">
        <v>5</v>
      </c>
      <c r="E87" s="39" t="s">
        <v>845</v>
      </c>
      <c r="F87" s="39"/>
      <c r="G87" s="39" t="s">
        <v>845</v>
      </c>
      <c r="H87" s="39"/>
      <c r="I87" s="39"/>
      <c r="J87" s="39"/>
      <c r="K87" s="40"/>
    </row>
    <row r="88" spans="1:11" ht="16.5" customHeight="1">
      <c r="A88" s="116"/>
      <c r="B88" s="38" t="s">
        <v>111</v>
      </c>
      <c r="C88" s="38" t="s">
        <v>25</v>
      </c>
      <c r="D88" s="38" t="s">
        <v>68</v>
      </c>
      <c r="E88" s="39" t="s">
        <v>846</v>
      </c>
      <c r="F88" s="39" t="s">
        <v>847</v>
      </c>
      <c r="G88" s="39" t="s">
        <v>848</v>
      </c>
      <c r="H88" s="39"/>
      <c r="I88" s="39"/>
      <c r="J88" s="39"/>
      <c r="K88" s="40"/>
    </row>
    <row r="89" spans="1:11" ht="16.5" customHeight="1">
      <c r="A89" s="116"/>
      <c r="B89" s="38" t="s">
        <v>435</v>
      </c>
      <c r="C89" s="38" t="s">
        <v>69</v>
      </c>
      <c r="D89" s="38" t="s">
        <v>70</v>
      </c>
      <c r="E89" s="39" t="s">
        <v>849</v>
      </c>
      <c r="F89" s="39" t="s">
        <v>850</v>
      </c>
      <c r="G89" s="39" t="s">
        <v>851</v>
      </c>
      <c r="H89" s="39"/>
      <c r="I89" s="39"/>
      <c r="J89" s="39"/>
      <c r="K89" s="40"/>
    </row>
    <row r="90" spans="1:11" ht="16.5" customHeight="1">
      <c r="A90" s="116"/>
      <c r="B90" s="38" t="s">
        <v>111</v>
      </c>
      <c r="C90" s="38" t="s">
        <v>25</v>
      </c>
      <c r="D90" s="38" t="s">
        <v>42</v>
      </c>
      <c r="E90" s="39" t="s">
        <v>852</v>
      </c>
      <c r="F90" s="39" t="s">
        <v>852</v>
      </c>
      <c r="G90" s="39"/>
      <c r="H90" s="39"/>
      <c r="I90" s="39"/>
      <c r="J90" s="39"/>
      <c r="K90" s="40"/>
    </row>
    <row r="91" spans="1:11" ht="16.5" customHeight="1">
      <c r="A91" s="116"/>
      <c r="B91" s="38" t="s">
        <v>435</v>
      </c>
      <c r="C91" s="38" t="s">
        <v>69</v>
      </c>
      <c r="D91" s="38" t="s">
        <v>43</v>
      </c>
      <c r="E91" s="39" t="s">
        <v>853</v>
      </c>
      <c r="F91" s="39" t="s">
        <v>853</v>
      </c>
      <c r="G91" s="39"/>
      <c r="H91" s="39"/>
      <c r="I91" s="39"/>
      <c r="J91" s="39"/>
      <c r="K91" s="40"/>
    </row>
    <row r="92" spans="1:11" ht="16.5" customHeight="1">
      <c r="A92" s="116"/>
      <c r="B92" s="38" t="s">
        <v>111</v>
      </c>
      <c r="C92" s="38" t="s">
        <v>71</v>
      </c>
      <c r="D92" s="38" t="s">
        <v>45</v>
      </c>
      <c r="E92" s="39" t="s">
        <v>854</v>
      </c>
      <c r="F92" s="39" t="s">
        <v>854</v>
      </c>
      <c r="G92" s="39"/>
      <c r="H92" s="39"/>
      <c r="I92" s="39"/>
      <c r="J92" s="39"/>
      <c r="K92" s="40"/>
    </row>
    <row r="93" spans="1:11" ht="16.5" customHeight="1">
      <c r="A93" s="116"/>
      <c r="B93" s="38" t="s">
        <v>435</v>
      </c>
      <c r="C93" s="38" t="s">
        <v>4</v>
      </c>
      <c r="D93" s="38" t="s">
        <v>72</v>
      </c>
      <c r="E93" s="39" t="s">
        <v>855</v>
      </c>
      <c r="F93" s="39" t="s">
        <v>855</v>
      </c>
      <c r="G93" s="39"/>
      <c r="H93" s="39"/>
      <c r="I93" s="39"/>
      <c r="J93" s="39"/>
      <c r="K93" s="40"/>
    </row>
    <row r="94" spans="1:11" ht="16.5" customHeight="1">
      <c r="A94" s="116"/>
      <c r="B94" s="38" t="s">
        <v>111</v>
      </c>
      <c r="C94" s="38" t="s">
        <v>71</v>
      </c>
      <c r="D94" s="38" t="s">
        <v>73</v>
      </c>
      <c r="E94" s="39" t="s">
        <v>856</v>
      </c>
      <c r="F94" s="39" t="s">
        <v>856</v>
      </c>
      <c r="G94" s="39"/>
      <c r="H94" s="39"/>
      <c r="I94" s="39"/>
      <c r="J94" s="39"/>
      <c r="K94" s="40"/>
    </row>
    <row r="95" spans="1:11" ht="16.5" customHeight="1">
      <c r="A95" s="116"/>
      <c r="B95" s="38" t="s">
        <v>435</v>
      </c>
      <c r="C95" s="38" t="s">
        <v>4</v>
      </c>
      <c r="D95" s="38" t="s">
        <v>74</v>
      </c>
      <c r="E95" s="39" t="s">
        <v>857</v>
      </c>
      <c r="F95" s="39" t="s">
        <v>857</v>
      </c>
      <c r="G95" s="39"/>
      <c r="H95" s="39"/>
      <c r="I95" s="39"/>
      <c r="J95" s="39"/>
      <c r="K95" s="40"/>
    </row>
    <row r="96" spans="1:11" ht="16.5" customHeight="1">
      <c r="A96" s="116"/>
      <c r="B96" s="38" t="s">
        <v>111</v>
      </c>
      <c r="C96" s="38" t="s">
        <v>71</v>
      </c>
      <c r="D96" s="38" t="s">
        <v>436</v>
      </c>
      <c r="E96" s="39" t="s">
        <v>858</v>
      </c>
      <c r="F96" s="39" t="s">
        <v>858</v>
      </c>
      <c r="G96" s="39"/>
      <c r="H96" s="39"/>
      <c r="I96" s="39"/>
      <c r="J96" s="39"/>
      <c r="K96" s="40"/>
    </row>
    <row r="97" spans="1:11" ht="16.5" customHeight="1">
      <c r="A97" s="116"/>
      <c r="B97" s="38" t="s">
        <v>435</v>
      </c>
      <c r="C97" s="38" t="s">
        <v>4</v>
      </c>
      <c r="D97" s="38" t="s">
        <v>437</v>
      </c>
      <c r="E97" s="39" t="s">
        <v>859</v>
      </c>
      <c r="F97" s="39" t="s">
        <v>859</v>
      </c>
      <c r="G97" s="39"/>
      <c r="H97" s="39"/>
      <c r="I97" s="39"/>
      <c r="J97" s="39"/>
      <c r="K97" s="40"/>
    </row>
    <row r="98" spans="1:11" ht="16.5" customHeight="1">
      <c r="A98" s="116"/>
      <c r="B98" s="38" t="s">
        <v>111</v>
      </c>
      <c r="C98" s="38" t="s">
        <v>71</v>
      </c>
      <c r="D98" s="38" t="s">
        <v>61</v>
      </c>
      <c r="E98" s="39" t="s">
        <v>860</v>
      </c>
      <c r="F98" s="39" t="s">
        <v>860</v>
      </c>
      <c r="G98" s="39"/>
      <c r="H98" s="39"/>
      <c r="I98" s="39"/>
      <c r="J98" s="39"/>
      <c r="K98" s="40"/>
    </row>
    <row r="99" spans="1:11" ht="16.5" customHeight="1">
      <c r="A99" s="116"/>
      <c r="B99" s="38" t="s">
        <v>435</v>
      </c>
      <c r="C99" s="38" t="s">
        <v>4</v>
      </c>
      <c r="D99" s="38" t="s">
        <v>438</v>
      </c>
      <c r="E99" s="39" t="s">
        <v>861</v>
      </c>
      <c r="F99" s="39"/>
      <c r="G99" s="39" t="s">
        <v>861</v>
      </c>
      <c r="H99" s="39"/>
      <c r="I99" s="39"/>
      <c r="J99" s="39"/>
      <c r="K99" s="40"/>
    </row>
    <row r="100" spans="1:11" ht="16.5" customHeight="1">
      <c r="A100" s="116"/>
      <c r="B100" s="38" t="s">
        <v>111</v>
      </c>
      <c r="C100" s="38" t="s">
        <v>71</v>
      </c>
      <c r="D100" s="38" t="s">
        <v>54</v>
      </c>
      <c r="E100" s="39" t="s">
        <v>862</v>
      </c>
      <c r="F100" s="39" t="s">
        <v>862</v>
      </c>
      <c r="G100" s="39"/>
      <c r="H100" s="39"/>
      <c r="I100" s="39"/>
      <c r="J100" s="39"/>
      <c r="K100" s="40"/>
    </row>
    <row r="101" spans="1:11" ht="16.5" customHeight="1">
      <c r="A101" s="116"/>
      <c r="B101" s="38" t="s">
        <v>435</v>
      </c>
      <c r="C101" s="38" t="s">
        <v>4</v>
      </c>
      <c r="D101" s="38" t="s">
        <v>59</v>
      </c>
      <c r="E101" s="39" t="s">
        <v>863</v>
      </c>
      <c r="F101" s="39" t="s">
        <v>863</v>
      </c>
      <c r="G101" s="39"/>
      <c r="H101" s="39"/>
      <c r="I101" s="39"/>
      <c r="J101" s="39"/>
      <c r="K101" s="40"/>
    </row>
    <row r="102" spans="1:11" ht="16.5" customHeight="1">
      <c r="A102" s="116"/>
      <c r="B102" s="38" t="s">
        <v>111</v>
      </c>
      <c r="C102" s="38" t="s">
        <v>71</v>
      </c>
      <c r="D102" s="38" t="s">
        <v>2</v>
      </c>
      <c r="E102" s="39" t="s">
        <v>864</v>
      </c>
      <c r="F102" s="39" t="s">
        <v>864</v>
      </c>
      <c r="G102" s="39"/>
      <c r="H102" s="39"/>
      <c r="I102" s="39"/>
      <c r="J102" s="39"/>
      <c r="K102" s="40"/>
    </row>
    <row r="103" spans="1:11" ht="16.5" customHeight="1">
      <c r="A103" s="116"/>
      <c r="B103" s="38" t="s">
        <v>435</v>
      </c>
      <c r="C103" s="38" t="s">
        <v>32</v>
      </c>
      <c r="D103" s="38" t="s">
        <v>82</v>
      </c>
      <c r="E103" s="39" t="s">
        <v>865</v>
      </c>
      <c r="F103" s="39" t="s">
        <v>865</v>
      </c>
      <c r="G103" s="39"/>
      <c r="H103" s="39"/>
      <c r="I103" s="39"/>
      <c r="J103" s="39"/>
      <c r="K103" s="40"/>
    </row>
    <row r="104" spans="1:11" ht="16.5" customHeight="1">
      <c r="A104" s="116"/>
      <c r="B104" s="38" t="s">
        <v>89</v>
      </c>
      <c r="C104" s="38" t="s">
        <v>91</v>
      </c>
      <c r="D104" s="38" t="s">
        <v>92</v>
      </c>
      <c r="E104" s="39" t="s">
        <v>866</v>
      </c>
      <c r="F104" s="39"/>
      <c r="G104" s="39" t="s">
        <v>866</v>
      </c>
      <c r="H104" s="39"/>
      <c r="I104" s="39"/>
      <c r="J104" s="39"/>
      <c r="K104" s="40"/>
    </row>
    <row r="105" spans="1:11" ht="16.5" customHeight="1">
      <c r="A105" s="116"/>
      <c r="B105" s="38" t="s">
        <v>439</v>
      </c>
      <c r="C105" s="38" t="s">
        <v>62</v>
      </c>
      <c r="D105" s="38" t="s">
        <v>5</v>
      </c>
      <c r="E105" s="39" t="s">
        <v>867</v>
      </c>
      <c r="F105" s="39"/>
      <c r="G105" s="39" t="s">
        <v>867</v>
      </c>
      <c r="H105" s="39"/>
      <c r="I105" s="39"/>
      <c r="J105" s="39"/>
      <c r="K105" s="40"/>
    </row>
    <row r="106" spans="1:11" ht="16.5" customHeight="1">
      <c r="A106" s="116"/>
      <c r="B106" s="38" t="s">
        <v>89</v>
      </c>
      <c r="C106" s="38" t="s">
        <v>25</v>
      </c>
      <c r="D106" s="38" t="s">
        <v>40</v>
      </c>
      <c r="E106" s="39" t="s">
        <v>868</v>
      </c>
      <c r="F106" s="39" t="s">
        <v>868</v>
      </c>
      <c r="G106" s="39"/>
      <c r="H106" s="39"/>
      <c r="I106" s="39"/>
      <c r="J106" s="39"/>
      <c r="K106" s="40"/>
    </row>
    <row r="107" spans="1:11" ht="16.5" customHeight="1">
      <c r="A107" s="116"/>
      <c r="B107" s="38" t="s">
        <v>439</v>
      </c>
      <c r="C107" s="38" t="s">
        <v>4</v>
      </c>
      <c r="D107" s="38" t="s">
        <v>438</v>
      </c>
      <c r="E107" s="39" t="s">
        <v>869</v>
      </c>
      <c r="F107" s="39"/>
      <c r="G107" s="39" t="s">
        <v>869</v>
      </c>
      <c r="H107" s="39"/>
      <c r="I107" s="39"/>
      <c r="J107" s="39"/>
      <c r="K107" s="40"/>
    </row>
    <row r="108" spans="1:11" ht="16.5" customHeight="1">
      <c r="A108" s="116"/>
      <c r="B108" s="38" t="s">
        <v>110</v>
      </c>
      <c r="C108" s="38" t="s">
        <v>25</v>
      </c>
      <c r="D108" s="38" t="s">
        <v>68</v>
      </c>
      <c r="E108" s="39" t="s">
        <v>870</v>
      </c>
      <c r="F108" s="39" t="s">
        <v>870</v>
      </c>
      <c r="G108" s="39"/>
      <c r="H108" s="39"/>
      <c r="I108" s="39"/>
      <c r="J108" s="39"/>
      <c r="K108" s="40"/>
    </row>
    <row r="109" spans="1:11" ht="16.5" customHeight="1">
      <c r="A109" s="116"/>
      <c r="B109" s="38" t="s">
        <v>440</v>
      </c>
      <c r="C109" s="38" t="s">
        <v>69</v>
      </c>
      <c r="D109" s="38" t="s">
        <v>70</v>
      </c>
      <c r="E109" s="39" t="s">
        <v>871</v>
      </c>
      <c r="F109" s="39" t="s">
        <v>871</v>
      </c>
      <c r="G109" s="39"/>
      <c r="H109" s="39"/>
      <c r="I109" s="39"/>
      <c r="J109" s="39"/>
      <c r="K109" s="40"/>
    </row>
    <row r="110" spans="1:11" ht="16.5" customHeight="1">
      <c r="A110" s="116"/>
      <c r="B110" s="38" t="s">
        <v>110</v>
      </c>
      <c r="C110" s="38" t="s">
        <v>25</v>
      </c>
      <c r="D110" s="38" t="s">
        <v>441</v>
      </c>
      <c r="E110" s="39" t="s">
        <v>872</v>
      </c>
      <c r="F110" s="39" t="s">
        <v>872</v>
      </c>
      <c r="G110" s="39"/>
      <c r="H110" s="39"/>
      <c r="I110" s="39"/>
      <c r="J110" s="39"/>
      <c r="K110" s="40"/>
    </row>
    <row r="111" spans="1:11" ht="16.5" customHeight="1">
      <c r="A111" s="116"/>
      <c r="B111" s="38" t="s">
        <v>440</v>
      </c>
      <c r="C111" s="38" t="s">
        <v>69</v>
      </c>
      <c r="D111" s="38" t="s">
        <v>80</v>
      </c>
      <c r="E111" s="39" t="s">
        <v>873</v>
      </c>
      <c r="F111" s="39" t="s">
        <v>873</v>
      </c>
      <c r="G111" s="39"/>
      <c r="H111" s="39"/>
      <c r="I111" s="39"/>
      <c r="J111" s="39"/>
      <c r="K111" s="40"/>
    </row>
    <row r="112" spans="1:11" ht="16.5" customHeight="1">
      <c r="A112" s="116"/>
      <c r="B112" s="38" t="s">
        <v>110</v>
      </c>
      <c r="C112" s="38" t="s">
        <v>25</v>
      </c>
      <c r="D112" s="38" t="s">
        <v>87</v>
      </c>
      <c r="E112" s="39" t="s">
        <v>874</v>
      </c>
      <c r="F112" s="39" t="s">
        <v>874</v>
      </c>
      <c r="G112" s="39"/>
      <c r="H112" s="39"/>
      <c r="I112" s="39"/>
      <c r="J112" s="39"/>
      <c r="K112" s="40"/>
    </row>
    <row r="113" spans="1:11" ht="16.5" customHeight="1">
      <c r="A113" s="116"/>
      <c r="B113" s="38" t="s">
        <v>440</v>
      </c>
      <c r="C113" s="38" t="s">
        <v>4</v>
      </c>
      <c r="D113" s="38" t="s">
        <v>430</v>
      </c>
      <c r="E113" s="39" t="s">
        <v>875</v>
      </c>
      <c r="F113" s="39" t="s">
        <v>875</v>
      </c>
      <c r="G113" s="39"/>
      <c r="H113" s="39"/>
      <c r="I113" s="39"/>
      <c r="J113" s="39"/>
      <c r="K113" s="40"/>
    </row>
    <row r="114" spans="1:11" ht="16.5" customHeight="1">
      <c r="A114" s="116"/>
      <c r="B114" s="38" t="s">
        <v>110</v>
      </c>
      <c r="C114" s="38" t="s">
        <v>71</v>
      </c>
      <c r="D114" s="38" t="s">
        <v>48</v>
      </c>
      <c r="E114" s="39" t="s">
        <v>876</v>
      </c>
      <c r="F114" s="39" t="s">
        <v>876</v>
      </c>
      <c r="G114" s="39"/>
      <c r="H114" s="39"/>
      <c r="I114" s="39"/>
      <c r="J114" s="39"/>
      <c r="K114" s="40"/>
    </row>
    <row r="115" spans="1:11" ht="16.5" customHeight="1">
      <c r="A115" s="116"/>
      <c r="B115" s="38" t="s">
        <v>440</v>
      </c>
      <c r="C115" s="38" t="s">
        <v>4</v>
      </c>
      <c r="D115" s="38" t="s">
        <v>49</v>
      </c>
      <c r="E115" s="39" t="s">
        <v>877</v>
      </c>
      <c r="F115" s="39" t="s">
        <v>877</v>
      </c>
      <c r="G115" s="39"/>
      <c r="H115" s="39"/>
      <c r="I115" s="39"/>
      <c r="J115" s="39"/>
      <c r="K115" s="40"/>
    </row>
    <row r="116" spans="1:11" ht="16.5" customHeight="1">
      <c r="A116" s="116"/>
      <c r="B116" s="38" t="s">
        <v>110</v>
      </c>
      <c r="C116" s="38" t="s">
        <v>71</v>
      </c>
      <c r="D116" s="38" t="s">
        <v>50</v>
      </c>
      <c r="E116" s="39" t="s">
        <v>878</v>
      </c>
      <c r="F116" s="39" t="s">
        <v>878</v>
      </c>
      <c r="G116" s="39"/>
      <c r="H116" s="39"/>
      <c r="I116" s="39"/>
      <c r="J116" s="39"/>
      <c r="K116" s="40"/>
    </row>
    <row r="117" spans="1:11" ht="16.5" customHeight="1">
      <c r="A117" s="116"/>
      <c r="B117" s="38" t="s">
        <v>440</v>
      </c>
      <c r="C117" s="38" t="s">
        <v>4</v>
      </c>
      <c r="D117" s="38" t="s">
        <v>51</v>
      </c>
      <c r="E117" s="39" t="s">
        <v>879</v>
      </c>
      <c r="F117" s="39" t="s">
        <v>879</v>
      </c>
      <c r="G117" s="39"/>
      <c r="H117" s="39"/>
      <c r="I117" s="39"/>
      <c r="J117" s="39"/>
      <c r="K117" s="40"/>
    </row>
    <row r="118" spans="1:11" ht="16.5" customHeight="1">
      <c r="A118" s="116"/>
      <c r="B118" s="38" t="s">
        <v>110</v>
      </c>
      <c r="C118" s="38" t="s">
        <v>71</v>
      </c>
      <c r="D118" s="38" t="s">
        <v>52</v>
      </c>
      <c r="E118" s="39" t="s">
        <v>880</v>
      </c>
      <c r="F118" s="39" t="s">
        <v>880</v>
      </c>
      <c r="G118" s="39"/>
      <c r="H118" s="39"/>
      <c r="I118" s="39"/>
      <c r="J118" s="39"/>
      <c r="K118" s="40"/>
    </row>
    <row r="119" spans="1:11" ht="16.5" customHeight="1">
      <c r="A119" s="116"/>
      <c r="B119" s="38" t="s">
        <v>440</v>
      </c>
      <c r="C119" s="38" t="s">
        <v>4</v>
      </c>
      <c r="D119" s="38" t="s">
        <v>75</v>
      </c>
      <c r="E119" s="39" t="s">
        <v>878</v>
      </c>
      <c r="F119" s="39" t="s">
        <v>878</v>
      </c>
      <c r="G119" s="39"/>
      <c r="H119" s="39"/>
      <c r="I119" s="39"/>
      <c r="J119" s="39"/>
      <c r="K119" s="40"/>
    </row>
    <row r="120" spans="1:11" ht="16.5" customHeight="1">
      <c r="A120" s="116"/>
      <c r="B120" s="38" t="s">
        <v>110</v>
      </c>
      <c r="C120" s="38" t="s">
        <v>71</v>
      </c>
      <c r="D120" s="38" t="s">
        <v>54</v>
      </c>
      <c r="E120" s="39" t="s">
        <v>881</v>
      </c>
      <c r="F120" s="39" t="s">
        <v>881</v>
      </c>
      <c r="G120" s="39"/>
      <c r="H120" s="39"/>
      <c r="I120" s="39"/>
      <c r="J120" s="39"/>
      <c r="K120" s="40"/>
    </row>
    <row r="121" spans="1:11" ht="16.5" customHeight="1">
      <c r="A121" s="116"/>
      <c r="B121" s="38" t="s">
        <v>440</v>
      </c>
      <c r="C121" s="38" t="s">
        <v>4</v>
      </c>
      <c r="D121" s="38" t="s">
        <v>59</v>
      </c>
      <c r="E121" s="39" t="s">
        <v>882</v>
      </c>
      <c r="F121" s="39" t="s">
        <v>882</v>
      </c>
      <c r="G121" s="39"/>
      <c r="H121" s="39"/>
      <c r="I121" s="39"/>
      <c r="J121" s="39"/>
      <c r="K121" s="40"/>
    </row>
    <row r="122" spans="1:11" ht="16.5" customHeight="1">
      <c r="A122" s="116"/>
      <c r="B122" s="38" t="s">
        <v>110</v>
      </c>
      <c r="C122" s="38" t="s">
        <v>71</v>
      </c>
      <c r="D122" s="38" t="s">
        <v>442</v>
      </c>
      <c r="E122" s="39" t="s">
        <v>883</v>
      </c>
      <c r="F122" s="39" t="s">
        <v>883</v>
      </c>
      <c r="G122" s="39"/>
      <c r="H122" s="39"/>
      <c r="I122" s="39"/>
      <c r="J122" s="39"/>
      <c r="K122" s="40"/>
    </row>
    <row r="123" spans="1:11" ht="16.5" customHeight="1">
      <c r="A123" s="116"/>
      <c r="B123" s="38" t="s">
        <v>440</v>
      </c>
      <c r="C123" s="38" t="s">
        <v>4</v>
      </c>
      <c r="D123" s="38" t="s">
        <v>5</v>
      </c>
      <c r="E123" s="39" t="s">
        <v>884</v>
      </c>
      <c r="F123" s="39" t="s">
        <v>885</v>
      </c>
      <c r="G123" s="39" t="s">
        <v>886</v>
      </c>
      <c r="H123" s="39"/>
      <c r="I123" s="39"/>
      <c r="J123" s="39"/>
      <c r="K123" s="40"/>
    </row>
    <row r="124" spans="1:11" ht="16.5" customHeight="1">
      <c r="A124" s="116"/>
      <c r="B124" s="38" t="s">
        <v>110</v>
      </c>
      <c r="C124" s="38" t="s">
        <v>63</v>
      </c>
      <c r="D124" s="38" t="s">
        <v>64</v>
      </c>
      <c r="E124" s="39" t="s">
        <v>887</v>
      </c>
      <c r="F124" s="39" t="s">
        <v>887</v>
      </c>
      <c r="G124" s="39"/>
      <c r="H124" s="39"/>
      <c r="I124" s="39"/>
      <c r="J124" s="39"/>
      <c r="K124" s="40"/>
    </row>
    <row r="125" spans="1:11" ht="16.5" customHeight="1">
      <c r="A125" s="116"/>
      <c r="B125" s="38" t="s">
        <v>443</v>
      </c>
      <c r="C125" s="38" t="s">
        <v>4</v>
      </c>
      <c r="D125" s="38" t="s">
        <v>5</v>
      </c>
      <c r="E125" s="39" t="s">
        <v>888</v>
      </c>
      <c r="F125" s="39"/>
      <c r="G125" s="39" t="s">
        <v>888</v>
      </c>
      <c r="H125" s="39"/>
      <c r="I125" s="39"/>
      <c r="J125" s="39"/>
      <c r="K125" s="40"/>
    </row>
    <row r="126" spans="1:11" ht="16.5" customHeight="1">
      <c r="A126" s="116"/>
      <c r="B126" s="38" t="s">
        <v>444</v>
      </c>
      <c r="C126" s="38" t="s">
        <v>25</v>
      </c>
      <c r="D126" s="38" t="s">
        <v>68</v>
      </c>
      <c r="E126" s="39" t="s">
        <v>889</v>
      </c>
      <c r="F126" s="39" t="s">
        <v>889</v>
      </c>
      <c r="G126" s="39"/>
      <c r="H126" s="39"/>
      <c r="I126" s="39"/>
      <c r="J126" s="39"/>
      <c r="K126" s="40"/>
    </row>
    <row r="127" spans="1:11" ht="16.5" customHeight="1">
      <c r="A127" s="116"/>
      <c r="B127" s="38" t="s">
        <v>445</v>
      </c>
      <c r="C127" s="38" t="s">
        <v>69</v>
      </c>
      <c r="D127" s="38" t="s">
        <v>70</v>
      </c>
      <c r="E127" s="39" t="s">
        <v>890</v>
      </c>
      <c r="F127" s="39" t="s">
        <v>890</v>
      </c>
      <c r="G127" s="39"/>
      <c r="H127" s="39"/>
      <c r="I127" s="39"/>
      <c r="J127" s="39"/>
      <c r="K127" s="40"/>
    </row>
    <row r="128" spans="1:11" ht="16.5" customHeight="1">
      <c r="A128" s="116"/>
      <c r="B128" s="38" t="s">
        <v>444</v>
      </c>
      <c r="C128" s="38" t="s">
        <v>25</v>
      </c>
      <c r="D128" s="38" t="s">
        <v>42</v>
      </c>
      <c r="E128" s="39" t="s">
        <v>891</v>
      </c>
      <c r="F128" s="39" t="s">
        <v>891</v>
      </c>
      <c r="G128" s="39"/>
      <c r="H128" s="39"/>
      <c r="I128" s="39"/>
      <c r="J128" s="39"/>
      <c r="K128" s="40"/>
    </row>
    <row r="129" spans="1:11" ht="16.5" customHeight="1">
      <c r="A129" s="116"/>
      <c r="B129" s="38" t="s">
        <v>445</v>
      </c>
      <c r="C129" s="38" t="s">
        <v>17</v>
      </c>
      <c r="D129" s="38" t="s">
        <v>18</v>
      </c>
      <c r="E129" s="39" t="s">
        <v>892</v>
      </c>
      <c r="F129" s="39" t="s">
        <v>892</v>
      </c>
      <c r="G129" s="39"/>
      <c r="H129" s="39"/>
      <c r="I129" s="39"/>
      <c r="J129" s="39"/>
      <c r="K129" s="40"/>
    </row>
    <row r="130" spans="1:11" ht="16.5" customHeight="1">
      <c r="A130" s="116"/>
      <c r="B130" s="38" t="s">
        <v>444</v>
      </c>
      <c r="C130" s="38" t="s">
        <v>19</v>
      </c>
      <c r="D130" s="38" t="s">
        <v>20</v>
      </c>
      <c r="E130" s="39" t="s">
        <v>893</v>
      </c>
      <c r="F130" s="39" t="s">
        <v>893</v>
      </c>
      <c r="G130" s="39"/>
      <c r="H130" s="39"/>
      <c r="I130" s="39"/>
      <c r="J130" s="39"/>
      <c r="K130" s="40"/>
    </row>
    <row r="131" spans="1:11" ht="16.5" customHeight="1">
      <c r="A131" s="116"/>
      <c r="B131" s="38" t="s">
        <v>446</v>
      </c>
      <c r="C131" s="38" t="s">
        <v>447</v>
      </c>
      <c r="D131" s="38" t="s">
        <v>448</v>
      </c>
      <c r="E131" s="39" t="s">
        <v>894</v>
      </c>
      <c r="F131" s="39"/>
      <c r="G131" s="39" t="s">
        <v>894</v>
      </c>
      <c r="H131" s="39"/>
      <c r="I131" s="39"/>
      <c r="J131" s="39"/>
      <c r="K131" s="40"/>
    </row>
    <row r="132" spans="1:11" ht="16.5" customHeight="1">
      <c r="A132" s="116"/>
      <c r="B132" s="38" t="s">
        <v>90</v>
      </c>
      <c r="C132" s="38" t="s">
        <v>1</v>
      </c>
      <c r="D132" s="38" t="s">
        <v>2</v>
      </c>
      <c r="E132" s="39" t="s">
        <v>835</v>
      </c>
      <c r="F132" s="39"/>
      <c r="G132" s="39" t="s">
        <v>835</v>
      </c>
      <c r="H132" s="39"/>
      <c r="I132" s="39"/>
      <c r="J132" s="39"/>
      <c r="K132" s="40"/>
    </row>
    <row r="133" spans="1:11" ht="16.5" customHeight="1">
      <c r="A133" s="116"/>
      <c r="B133" s="38" t="s">
        <v>446</v>
      </c>
      <c r="C133" s="38" t="s">
        <v>69</v>
      </c>
      <c r="D133" s="38" t="s">
        <v>37</v>
      </c>
      <c r="E133" s="39" t="s">
        <v>895</v>
      </c>
      <c r="F133" s="39" t="s">
        <v>895</v>
      </c>
      <c r="G133" s="39"/>
      <c r="H133" s="39"/>
      <c r="I133" s="39"/>
      <c r="J133" s="39"/>
      <c r="K133" s="40"/>
    </row>
    <row r="134" spans="1:11" ht="16.5" customHeight="1">
      <c r="A134" s="116"/>
      <c r="B134" s="38" t="s">
        <v>90</v>
      </c>
      <c r="C134" s="38" t="s">
        <v>25</v>
      </c>
      <c r="D134" s="38" t="s">
        <v>40</v>
      </c>
      <c r="E134" s="39" t="s">
        <v>896</v>
      </c>
      <c r="F134" s="39" t="s">
        <v>896</v>
      </c>
      <c r="G134" s="39"/>
      <c r="H134" s="39"/>
      <c r="I134" s="39"/>
      <c r="J134" s="39"/>
      <c r="K134" s="40"/>
    </row>
    <row r="135" spans="1:11" ht="16.5" customHeight="1">
      <c r="A135" s="116"/>
      <c r="B135" s="38" t="s">
        <v>446</v>
      </c>
      <c r="C135" s="38" t="s">
        <v>69</v>
      </c>
      <c r="D135" s="38" t="s">
        <v>80</v>
      </c>
      <c r="E135" s="39" t="s">
        <v>897</v>
      </c>
      <c r="F135" s="39" t="s">
        <v>897</v>
      </c>
      <c r="G135" s="39"/>
      <c r="H135" s="39"/>
      <c r="I135" s="39"/>
      <c r="J135" s="39"/>
      <c r="K135" s="40"/>
    </row>
    <row r="136" spans="1:11" ht="16.5" customHeight="1">
      <c r="A136" s="116"/>
      <c r="B136" s="38" t="s">
        <v>90</v>
      </c>
      <c r="C136" s="38" t="s">
        <v>71</v>
      </c>
      <c r="D136" s="38" t="s">
        <v>92</v>
      </c>
      <c r="E136" s="39" t="s">
        <v>898</v>
      </c>
      <c r="F136" s="39"/>
      <c r="G136" s="39" t="s">
        <v>898</v>
      </c>
      <c r="H136" s="39"/>
      <c r="I136" s="39"/>
      <c r="J136" s="39"/>
      <c r="K136" s="40"/>
    </row>
    <row r="137" spans="1:11" ht="16.5" customHeight="1">
      <c r="A137" s="116"/>
      <c r="B137" s="38" t="s">
        <v>446</v>
      </c>
      <c r="C137" s="38" t="s">
        <v>4</v>
      </c>
      <c r="D137" s="38" t="s">
        <v>438</v>
      </c>
      <c r="E137" s="39" t="s">
        <v>899</v>
      </c>
      <c r="F137" s="39"/>
      <c r="G137" s="39" t="s">
        <v>899</v>
      </c>
      <c r="H137" s="39"/>
      <c r="I137" s="39"/>
      <c r="J137" s="39"/>
      <c r="K137" s="40"/>
    </row>
    <row r="138" spans="1:11" ht="16.5" customHeight="1">
      <c r="A138" s="116"/>
      <c r="B138" s="38" t="s">
        <v>90</v>
      </c>
      <c r="C138" s="38" t="s">
        <v>71</v>
      </c>
      <c r="D138" s="38" t="s">
        <v>2</v>
      </c>
      <c r="E138" s="39" t="s">
        <v>900</v>
      </c>
      <c r="F138" s="39"/>
      <c r="G138" s="39" t="s">
        <v>900</v>
      </c>
      <c r="H138" s="39"/>
      <c r="I138" s="39"/>
      <c r="J138" s="39"/>
      <c r="K138" s="40"/>
    </row>
    <row r="139" spans="1:11" ht="16.5" customHeight="1">
      <c r="A139" s="116"/>
      <c r="B139" s="38" t="s">
        <v>446</v>
      </c>
      <c r="C139" s="38" t="s">
        <v>32</v>
      </c>
      <c r="D139" s="38" t="s">
        <v>33</v>
      </c>
      <c r="E139" s="39" t="s">
        <v>901</v>
      </c>
      <c r="F139" s="39"/>
      <c r="G139" s="39" t="s">
        <v>901</v>
      </c>
      <c r="H139" s="39"/>
      <c r="I139" s="39"/>
      <c r="J139" s="39"/>
      <c r="K139" s="40"/>
    </row>
    <row r="140" spans="1:11" ht="16.5" customHeight="1">
      <c r="A140" s="116"/>
      <c r="B140" s="38" t="s">
        <v>103</v>
      </c>
      <c r="C140" s="38" t="s">
        <v>1</v>
      </c>
      <c r="D140" s="38" t="s">
        <v>2</v>
      </c>
      <c r="E140" s="39" t="s">
        <v>902</v>
      </c>
      <c r="F140" s="39"/>
      <c r="G140" s="39" t="s">
        <v>902</v>
      </c>
      <c r="H140" s="39"/>
      <c r="I140" s="39"/>
      <c r="J140" s="39"/>
      <c r="K140" s="40"/>
    </row>
    <row r="141" spans="1:11" ht="16.5" customHeight="1">
      <c r="A141" s="116"/>
      <c r="B141" s="38" t="s">
        <v>449</v>
      </c>
      <c r="C141" s="38" t="s">
        <v>4</v>
      </c>
      <c r="D141" s="38" t="s">
        <v>448</v>
      </c>
      <c r="E141" s="39" t="s">
        <v>903</v>
      </c>
      <c r="F141" s="39"/>
      <c r="G141" s="39" t="s">
        <v>903</v>
      </c>
      <c r="H141" s="39"/>
      <c r="I141" s="39"/>
      <c r="J141" s="39"/>
      <c r="K141" s="40"/>
    </row>
    <row r="142" spans="1:11" ht="16.5" customHeight="1">
      <c r="A142" s="116"/>
      <c r="B142" s="38" t="s">
        <v>103</v>
      </c>
      <c r="C142" s="38" t="s">
        <v>71</v>
      </c>
      <c r="D142" s="38" t="s">
        <v>2</v>
      </c>
      <c r="E142" s="39" t="s">
        <v>904</v>
      </c>
      <c r="F142" s="39"/>
      <c r="G142" s="39" t="s">
        <v>904</v>
      </c>
      <c r="H142" s="39"/>
      <c r="I142" s="39"/>
      <c r="J142" s="39"/>
      <c r="K142" s="40"/>
    </row>
    <row r="143" spans="1:11" ht="16.5" customHeight="1">
      <c r="A143" s="116"/>
      <c r="B143" s="38" t="s">
        <v>450</v>
      </c>
      <c r="C143" s="38" t="s">
        <v>451</v>
      </c>
      <c r="D143" s="38" t="s">
        <v>10</v>
      </c>
      <c r="E143" s="39" t="s">
        <v>905</v>
      </c>
      <c r="F143" s="39"/>
      <c r="G143" s="39" t="s">
        <v>905</v>
      </c>
      <c r="H143" s="39"/>
      <c r="I143" s="39"/>
      <c r="J143" s="39"/>
      <c r="K143" s="40"/>
    </row>
    <row r="144" spans="1:11" ht="16.5" customHeight="1">
      <c r="A144" s="116"/>
      <c r="B144" s="38" t="s">
        <v>93</v>
      </c>
      <c r="C144" s="38" t="s">
        <v>95</v>
      </c>
      <c r="D144" s="38" t="s">
        <v>96</v>
      </c>
      <c r="E144" s="39" t="s">
        <v>906</v>
      </c>
      <c r="F144" s="39"/>
      <c r="G144" s="39" t="s">
        <v>906</v>
      </c>
      <c r="H144" s="39"/>
      <c r="I144" s="39"/>
      <c r="J144" s="39"/>
      <c r="K144" s="40"/>
    </row>
    <row r="145" spans="1:11" ht="16.5" customHeight="1">
      <c r="A145" s="116"/>
      <c r="B145" s="38" t="s">
        <v>450</v>
      </c>
      <c r="C145" s="38" t="s">
        <v>32</v>
      </c>
      <c r="D145" s="38" t="s">
        <v>33</v>
      </c>
      <c r="E145" s="39" t="s">
        <v>907</v>
      </c>
      <c r="F145" s="39"/>
      <c r="G145" s="39" t="s">
        <v>907</v>
      </c>
      <c r="H145" s="39"/>
      <c r="I145" s="39"/>
      <c r="J145" s="39"/>
      <c r="K145" s="40"/>
    </row>
    <row r="146" spans="1:11" ht="16.5" customHeight="1">
      <c r="A146" s="116"/>
      <c r="B146" s="38" t="s">
        <v>93</v>
      </c>
      <c r="C146" s="38" t="s">
        <v>63</v>
      </c>
      <c r="D146" s="38" t="s">
        <v>94</v>
      </c>
      <c r="E146" s="39" t="s">
        <v>908</v>
      </c>
      <c r="F146" s="39"/>
      <c r="G146" s="39" t="s">
        <v>908</v>
      </c>
      <c r="H146" s="39"/>
      <c r="I146" s="39"/>
      <c r="J146" s="39"/>
      <c r="K146" s="40"/>
    </row>
    <row r="147" spans="1:11" ht="16.5" customHeight="1">
      <c r="A147" s="116"/>
      <c r="B147" s="38" t="s">
        <v>450</v>
      </c>
      <c r="C147" s="38" t="s">
        <v>32</v>
      </c>
      <c r="D147" s="38" t="s">
        <v>82</v>
      </c>
      <c r="E147" s="39" t="s">
        <v>909</v>
      </c>
      <c r="F147" s="39"/>
      <c r="G147" s="39" t="s">
        <v>909</v>
      </c>
      <c r="H147" s="39"/>
      <c r="I147" s="39"/>
      <c r="J147" s="39"/>
      <c r="K147" s="40"/>
    </row>
    <row r="148" spans="1:11" ht="16.5" customHeight="1">
      <c r="A148" s="116"/>
      <c r="B148" s="38" t="s">
        <v>452</v>
      </c>
      <c r="C148" s="38" t="s">
        <v>98</v>
      </c>
      <c r="D148" s="38" t="s">
        <v>81</v>
      </c>
      <c r="E148" s="39" t="s">
        <v>910</v>
      </c>
      <c r="F148" s="39" t="s">
        <v>910</v>
      </c>
      <c r="G148" s="39"/>
      <c r="H148" s="39"/>
      <c r="I148" s="39"/>
      <c r="J148" s="39"/>
      <c r="K148" s="40"/>
    </row>
    <row r="149" spans="1:11" ht="16.5" customHeight="1">
      <c r="A149" s="116"/>
      <c r="B149" s="38" t="s">
        <v>453</v>
      </c>
      <c r="C149" s="38" t="s">
        <v>69</v>
      </c>
      <c r="D149" s="38" t="s">
        <v>454</v>
      </c>
      <c r="E149" s="39" t="s">
        <v>911</v>
      </c>
      <c r="F149" s="39" t="s">
        <v>912</v>
      </c>
      <c r="G149" s="39" t="s">
        <v>913</v>
      </c>
      <c r="H149" s="39"/>
      <c r="I149" s="39"/>
      <c r="J149" s="39"/>
      <c r="K149" s="40"/>
    </row>
    <row r="150" spans="1:11" ht="16.5" customHeight="1">
      <c r="A150" s="116"/>
      <c r="B150" s="38" t="s">
        <v>455</v>
      </c>
      <c r="C150" s="38" t="s">
        <v>98</v>
      </c>
      <c r="D150" s="38" t="s">
        <v>456</v>
      </c>
      <c r="E150" s="39" t="s">
        <v>914</v>
      </c>
      <c r="F150" s="39" t="s">
        <v>914</v>
      </c>
      <c r="G150" s="39"/>
      <c r="H150" s="39"/>
      <c r="I150" s="39"/>
      <c r="J150" s="39"/>
      <c r="K150" s="40"/>
    </row>
    <row r="151" spans="1:11" ht="16.5" customHeight="1">
      <c r="A151" s="116"/>
      <c r="B151" s="38" t="s">
        <v>457</v>
      </c>
      <c r="C151" s="38" t="s">
        <v>69</v>
      </c>
      <c r="D151" s="38" t="s">
        <v>458</v>
      </c>
      <c r="E151" s="39" t="s">
        <v>915</v>
      </c>
      <c r="F151" s="39" t="s">
        <v>915</v>
      </c>
      <c r="G151" s="39"/>
      <c r="H151" s="39"/>
      <c r="I151" s="39"/>
      <c r="J151" s="39"/>
      <c r="K151" s="40"/>
    </row>
    <row r="152" spans="1:11" ht="16.5" customHeight="1">
      <c r="A152" s="116"/>
      <c r="B152" s="38" t="s">
        <v>102</v>
      </c>
      <c r="C152" s="38" t="s">
        <v>95</v>
      </c>
      <c r="D152" s="38" t="s">
        <v>100</v>
      </c>
      <c r="E152" s="39" t="s">
        <v>916</v>
      </c>
      <c r="F152" s="39"/>
      <c r="G152" s="39" t="s">
        <v>916</v>
      </c>
      <c r="H152" s="39"/>
      <c r="I152" s="39"/>
      <c r="J152" s="39"/>
      <c r="K152" s="40"/>
    </row>
    <row r="153" spans="1:11" ht="16.5" customHeight="1">
      <c r="A153" s="116"/>
      <c r="B153" s="38" t="s">
        <v>459</v>
      </c>
      <c r="C153" s="38" t="s">
        <v>460</v>
      </c>
      <c r="D153" s="38" t="s">
        <v>461</v>
      </c>
      <c r="E153" s="39" t="s">
        <v>917</v>
      </c>
      <c r="F153" s="39"/>
      <c r="G153" s="39" t="s">
        <v>917</v>
      </c>
      <c r="H153" s="39"/>
      <c r="I153" s="39"/>
      <c r="J153" s="39"/>
      <c r="K153" s="40"/>
    </row>
    <row r="154" spans="1:11" ht="16.5" customHeight="1">
      <c r="A154" s="116"/>
      <c r="B154" s="38" t="s">
        <v>102</v>
      </c>
      <c r="C154" s="38" t="s">
        <v>71</v>
      </c>
      <c r="D154" s="38" t="s">
        <v>2</v>
      </c>
      <c r="E154" s="39" t="s">
        <v>918</v>
      </c>
      <c r="F154" s="39"/>
      <c r="G154" s="39" t="s">
        <v>918</v>
      </c>
      <c r="H154" s="39"/>
      <c r="I154" s="39"/>
      <c r="J154" s="39"/>
      <c r="K154" s="40"/>
    </row>
    <row r="155" spans="1:11" ht="16.5" customHeight="1">
      <c r="A155" s="116"/>
      <c r="B155" s="38" t="s">
        <v>462</v>
      </c>
      <c r="C155" s="38" t="s">
        <v>62</v>
      </c>
      <c r="D155" s="38" t="s">
        <v>5</v>
      </c>
      <c r="E155" s="39" t="s">
        <v>919</v>
      </c>
      <c r="F155" s="39"/>
      <c r="G155" s="39" t="s">
        <v>919</v>
      </c>
      <c r="H155" s="39"/>
      <c r="I155" s="39"/>
      <c r="J155" s="39"/>
      <c r="K155" s="40"/>
    </row>
    <row r="156" spans="1:11" ht="16.5" customHeight="1">
      <c r="A156" s="116"/>
      <c r="B156" s="38" t="s">
        <v>97</v>
      </c>
      <c r="C156" s="38" t="s">
        <v>95</v>
      </c>
      <c r="D156" s="38" t="s">
        <v>96</v>
      </c>
      <c r="E156" s="39" t="s">
        <v>920</v>
      </c>
      <c r="F156" s="39"/>
      <c r="G156" s="39" t="s">
        <v>920</v>
      </c>
      <c r="H156" s="39"/>
      <c r="I156" s="39"/>
      <c r="J156" s="39"/>
      <c r="K156" s="40"/>
    </row>
    <row r="157" spans="1:11" ht="16.5" customHeight="1">
      <c r="A157" s="116"/>
      <c r="B157" s="38" t="s">
        <v>463</v>
      </c>
      <c r="C157" s="38" t="s">
        <v>464</v>
      </c>
      <c r="D157" s="38" t="s">
        <v>465</v>
      </c>
      <c r="E157" s="39" t="s">
        <v>921</v>
      </c>
      <c r="F157" s="39"/>
      <c r="G157" s="39" t="s">
        <v>921</v>
      </c>
      <c r="H157" s="39"/>
      <c r="I157" s="39"/>
      <c r="J157" s="39"/>
      <c r="K157" s="40"/>
    </row>
    <row r="158" spans="1:11" ht="16.5" customHeight="1">
      <c r="A158" s="116"/>
      <c r="B158" s="38" t="s">
        <v>106</v>
      </c>
      <c r="C158" s="38" t="s">
        <v>19</v>
      </c>
      <c r="D158" s="38" t="s">
        <v>20</v>
      </c>
      <c r="E158" s="39" t="s">
        <v>922</v>
      </c>
      <c r="F158" s="39"/>
      <c r="G158" s="39" t="s">
        <v>922</v>
      </c>
      <c r="H158" s="39"/>
      <c r="I158" s="39"/>
      <c r="J158" s="39"/>
      <c r="K158" s="40"/>
    </row>
    <row r="159" spans="1:11" ht="16.5" customHeight="1">
      <c r="A159" s="116"/>
      <c r="B159" s="38" t="s">
        <v>466</v>
      </c>
      <c r="C159" s="38" t="s">
        <v>451</v>
      </c>
      <c r="D159" s="38" t="s">
        <v>10</v>
      </c>
      <c r="E159" s="39" t="s">
        <v>923</v>
      </c>
      <c r="F159" s="39"/>
      <c r="G159" s="39" t="s">
        <v>923</v>
      </c>
      <c r="H159" s="39"/>
      <c r="I159" s="39"/>
      <c r="J159" s="39"/>
      <c r="K159" s="40"/>
    </row>
    <row r="160" spans="1:11" ht="16.5" customHeight="1">
      <c r="A160" s="116"/>
      <c r="B160" s="38" t="s">
        <v>99</v>
      </c>
      <c r="C160" s="38" t="s">
        <v>95</v>
      </c>
      <c r="D160" s="38" t="s">
        <v>100</v>
      </c>
      <c r="E160" s="39" t="s">
        <v>924</v>
      </c>
      <c r="F160" s="39"/>
      <c r="G160" s="39" t="s">
        <v>924</v>
      </c>
      <c r="H160" s="39"/>
      <c r="I160" s="39"/>
      <c r="J160" s="39"/>
      <c r="K160" s="40"/>
    </row>
    <row r="161" spans="1:11" ht="16.5" customHeight="1">
      <c r="A161" s="116"/>
      <c r="B161" s="38" t="s">
        <v>466</v>
      </c>
      <c r="C161" s="38" t="s">
        <v>460</v>
      </c>
      <c r="D161" s="38" t="s">
        <v>461</v>
      </c>
      <c r="E161" s="39" t="s">
        <v>925</v>
      </c>
      <c r="F161" s="39"/>
      <c r="G161" s="39" t="s">
        <v>925</v>
      </c>
      <c r="H161" s="39"/>
      <c r="I161" s="39"/>
      <c r="J161" s="39"/>
      <c r="K161" s="40"/>
    </row>
    <row r="162" spans="1:11" ht="16.5" customHeight="1">
      <c r="A162" s="116"/>
      <c r="B162" s="38" t="s">
        <v>99</v>
      </c>
      <c r="C162" s="38" t="s">
        <v>101</v>
      </c>
      <c r="D162" s="38" t="s">
        <v>107</v>
      </c>
      <c r="E162" s="39" t="s">
        <v>926</v>
      </c>
      <c r="F162" s="39"/>
      <c r="G162" s="39" t="s">
        <v>926</v>
      </c>
      <c r="H162" s="39"/>
      <c r="I162" s="39"/>
      <c r="J162" s="39"/>
      <c r="K162" s="40"/>
    </row>
    <row r="163" spans="1:11" ht="16.5" customHeight="1">
      <c r="A163" s="116"/>
      <c r="B163" s="38" t="s">
        <v>466</v>
      </c>
      <c r="C163" s="38" t="s">
        <v>467</v>
      </c>
      <c r="D163" s="38" t="s">
        <v>468</v>
      </c>
      <c r="E163" s="39" t="s">
        <v>927</v>
      </c>
      <c r="F163" s="39"/>
      <c r="G163" s="39" t="s">
        <v>927</v>
      </c>
      <c r="H163" s="39"/>
      <c r="I163" s="39"/>
      <c r="J163" s="39"/>
      <c r="K163" s="40"/>
    </row>
    <row r="164" spans="1:11" ht="16.5" customHeight="1">
      <c r="A164" s="116"/>
      <c r="B164" s="38" t="s">
        <v>99</v>
      </c>
      <c r="C164" s="38" t="s">
        <v>71</v>
      </c>
      <c r="D164" s="38" t="s">
        <v>100</v>
      </c>
      <c r="E164" s="39" t="s">
        <v>928</v>
      </c>
      <c r="F164" s="39"/>
      <c r="G164" s="39" t="s">
        <v>928</v>
      </c>
      <c r="H164" s="39"/>
      <c r="I164" s="39"/>
      <c r="J164" s="39"/>
      <c r="K164" s="40"/>
    </row>
    <row r="165" spans="1:11" ht="16.5" customHeight="1">
      <c r="A165" s="116"/>
      <c r="B165" s="38" t="s">
        <v>466</v>
      </c>
      <c r="C165" s="38" t="s">
        <v>4</v>
      </c>
      <c r="D165" s="38" t="s">
        <v>461</v>
      </c>
      <c r="E165" s="39" t="s">
        <v>929</v>
      </c>
      <c r="F165" s="39"/>
      <c r="G165" s="39" t="s">
        <v>929</v>
      </c>
      <c r="H165" s="39"/>
      <c r="I165" s="39"/>
      <c r="J165" s="39"/>
      <c r="K165" s="40"/>
    </row>
    <row r="166" spans="1:11" ht="16.5" customHeight="1">
      <c r="A166" s="116"/>
      <c r="B166" s="38" t="s">
        <v>99</v>
      </c>
      <c r="C166" s="38" t="s">
        <v>71</v>
      </c>
      <c r="D166" s="38" t="s">
        <v>2</v>
      </c>
      <c r="E166" s="39" t="s">
        <v>930</v>
      </c>
      <c r="F166" s="39"/>
      <c r="G166" s="39" t="s">
        <v>930</v>
      </c>
      <c r="H166" s="39"/>
      <c r="I166" s="39"/>
      <c r="J166" s="39"/>
      <c r="K166" s="40"/>
    </row>
    <row r="167" spans="1:11" ht="16.5" customHeight="1">
      <c r="A167" s="116"/>
      <c r="B167" s="38" t="s">
        <v>466</v>
      </c>
      <c r="C167" s="38" t="s">
        <v>469</v>
      </c>
      <c r="D167" s="38" t="s">
        <v>470</v>
      </c>
      <c r="E167" s="39" t="s">
        <v>931</v>
      </c>
      <c r="F167" s="39"/>
      <c r="G167" s="39" t="s">
        <v>931</v>
      </c>
      <c r="H167" s="39"/>
      <c r="I167" s="39"/>
      <c r="J167" s="39"/>
      <c r="K167" s="40"/>
    </row>
    <row r="168" spans="1:11" ht="16.5" customHeight="1">
      <c r="A168" s="116"/>
      <c r="B168" s="38" t="s">
        <v>471</v>
      </c>
      <c r="C168" s="38" t="s">
        <v>472</v>
      </c>
      <c r="D168" s="38" t="s">
        <v>473</v>
      </c>
      <c r="E168" s="39" t="s">
        <v>932</v>
      </c>
      <c r="F168" s="39" t="s">
        <v>932</v>
      </c>
      <c r="G168" s="39"/>
      <c r="H168" s="39"/>
      <c r="I168" s="39"/>
      <c r="J168" s="39"/>
      <c r="K168" s="40"/>
    </row>
    <row r="169" spans="1:11" ht="16.5" customHeight="1">
      <c r="A169" s="116"/>
      <c r="B169" s="38" t="s">
        <v>474</v>
      </c>
      <c r="C169" s="38" t="s">
        <v>69</v>
      </c>
      <c r="D169" s="38" t="s">
        <v>475</v>
      </c>
      <c r="E169" s="39" t="s">
        <v>933</v>
      </c>
      <c r="F169" s="39" t="s">
        <v>933</v>
      </c>
      <c r="G169" s="39"/>
      <c r="H169" s="39"/>
      <c r="I169" s="39"/>
      <c r="J169" s="39"/>
      <c r="K169" s="40"/>
    </row>
    <row r="170" spans="1:11" ht="16.5" customHeight="1">
      <c r="A170" s="116"/>
      <c r="B170" s="38" t="s">
        <v>105</v>
      </c>
      <c r="C170" s="38" t="s">
        <v>1</v>
      </c>
      <c r="D170" s="38" t="s">
        <v>2</v>
      </c>
      <c r="E170" s="39" t="s">
        <v>612</v>
      </c>
      <c r="F170" s="39"/>
      <c r="G170" s="39" t="s">
        <v>612</v>
      </c>
      <c r="H170" s="39"/>
      <c r="I170" s="39"/>
      <c r="J170" s="39"/>
      <c r="K170" s="40"/>
    </row>
    <row r="171" spans="1:11" ht="16.350000000000001" customHeight="1">
      <c r="A171" s="16"/>
      <c r="B171" s="29" t="s">
        <v>747</v>
      </c>
      <c r="C171" s="29"/>
      <c r="D171" s="29"/>
      <c r="E171" s="30" t="s">
        <v>615</v>
      </c>
      <c r="F171" s="41" t="s">
        <v>934</v>
      </c>
      <c r="G171" s="41" t="s">
        <v>935</v>
      </c>
      <c r="H171" s="30"/>
      <c r="I171" s="30"/>
      <c r="J171" s="30"/>
      <c r="K171" s="42"/>
    </row>
    <row r="172" spans="1:11" ht="16.350000000000001" customHeight="1">
      <c r="A172" s="16"/>
      <c r="B172" s="16"/>
      <c r="C172" s="16"/>
      <c r="D172" s="16"/>
      <c r="E172" s="43"/>
      <c r="F172" s="43"/>
      <c r="G172" s="43"/>
      <c r="H172" s="16"/>
      <c r="I172" s="43"/>
      <c r="J172" s="43"/>
      <c r="K172" s="44"/>
    </row>
  </sheetData>
  <mergeCells count="10">
    <mergeCell ref="A6:A170"/>
    <mergeCell ref="B2:J2"/>
    <mergeCell ref="B3:C3"/>
    <mergeCell ref="B4:B5"/>
    <mergeCell ref="C4:C5"/>
    <mergeCell ref="D4:D5"/>
    <mergeCell ref="E4:E5"/>
    <mergeCell ref="F4:F5"/>
    <mergeCell ref="G4:G5"/>
    <mergeCell ref="H4:J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pane ySplit="4" topLeftCell="A5" activePane="bottomLeft" state="frozen"/>
      <selection pane="bottomLeft" activeCell="B24" sqref="B24"/>
    </sheetView>
  </sheetViews>
  <sheetFormatPr defaultColWidth="10" defaultRowHeight="13.5"/>
  <cols>
    <col min="1" max="1" width="1.5" customWidth="1"/>
    <col min="2" max="2" width="84.5" customWidth="1"/>
    <col min="3" max="3" width="38.5" customWidth="1"/>
    <col min="4" max="4" width="1.5" customWidth="1"/>
  </cols>
  <sheetData>
    <row r="1" spans="1:4" ht="16.350000000000001" customHeight="1">
      <c r="A1" s="19"/>
      <c r="B1" s="45"/>
      <c r="C1" s="33"/>
      <c r="D1" s="5"/>
    </row>
    <row r="2" spans="1:4" ht="22.9" customHeight="1">
      <c r="A2" s="19"/>
      <c r="B2" s="105" t="s">
        <v>1253</v>
      </c>
      <c r="C2" s="105"/>
      <c r="D2" s="5"/>
    </row>
    <row r="3" spans="1:4" ht="19.5" customHeight="1">
      <c r="A3" s="19"/>
      <c r="B3" s="6"/>
      <c r="C3" s="7" t="s">
        <v>592</v>
      </c>
      <c r="D3" s="4"/>
    </row>
    <row r="4" spans="1:4" ht="23.1" customHeight="1">
      <c r="A4" s="25"/>
      <c r="B4" s="23" t="s">
        <v>965</v>
      </c>
      <c r="C4" s="23" t="s">
        <v>966</v>
      </c>
      <c r="D4" s="10"/>
    </row>
    <row r="5" spans="1:4" ht="16.5" customHeight="1">
      <c r="A5" s="117"/>
      <c r="B5" s="26" t="s">
        <v>427</v>
      </c>
      <c r="C5" s="12" t="s">
        <v>967</v>
      </c>
      <c r="D5" s="118"/>
    </row>
    <row r="6" spans="1:4" ht="16.5" customHeight="1">
      <c r="A6" s="117"/>
      <c r="B6" s="26" t="s">
        <v>428</v>
      </c>
      <c r="C6" s="12" t="s">
        <v>968</v>
      </c>
      <c r="D6" s="118"/>
    </row>
    <row r="7" spans="1:4" ht="16.5" customHeight="1">
      <c r="A7" s="46"/>
      <c r="B7" s="47" t="s">
        <v>964</v>
      </c>
      <c r="C7" s="30" t="s">
        <v>969</v>
      </c>
      <c r="D7" s="31"/>
    </row>
    <row r="8" spans="1:4" ht="16.5" customHeight="1">
      <c r="A8" s="22"/>
      <c r="B8" s="43"/>
      <c r="C8" s="43"/>
      <c r="D8" s="50"/>
    </row>
  </sheetData>
  <mergeCells count="3">
    <mergeCell ref="B2:C2"/>
    <mergeCell ref="A5:A6"/>
    <mergeCell ref="D5:D6"/>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16" workbookViewId="0">
      <selection activeCell="D24" sqref="D24"/>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105" t="s">
        <v>1254</v>
      </c>
      <c r="C2" s="105"/>
      <c r="D2" s="105"/>
      <c r="E2" s="105"/>
      <c r="F2" s="1"/>
    </row>
    <row r="3" spans="1:6" ht="19.5" customHeight="1">
      <c r="A3" s="6"/>
      <c r="B3" s="106"/>
      <c r="C3" s="106"/>
      <c r="D3" s="6"/>
      <c r="E3" s="7" t="s">
        <v>592</v>
      </c>
      <c r="F3" s="35"/>
    </row>
    <row r="4" spans="1:6" ht="23.1" customHeight="1">
      <c r="A4" s="8"/>
      <c r="B4" s="109" t="s">
        <v>593</v>
      </c>
      <c r="C4" s="109"/>
      <c r="D4" s="109" t="s">
        <v>594</v>
      </c>
      <c r="E4" s="109"/>
      <c r="F4" s="51"/>
    </row>
    <row r="5" spans="1:6" ht="23.1" customHeight="1">
      <c r="A5" s="8"/>
      <c r="B5" s="24" t="s">
        <v>595</v>
      </c>
      <c r="C5" s="24" t="s">
        <v>596</v>
      </c>
      <c r="D5" s="24" t="s">
        <v>595</v>
      </c>
      <c r="E5" s="24" t="s">
        <v>596</v>
      </c>
      <c r="F5" s="51"/>
    </row>
    <row r="6" spans="1:6" ht="16.5" customHeight="1">
      <c r="A6" s="108"/>
      <c r="B6" s="11" t="s">
        <v>970</v>
      </c>
      <c r="C6" s="12" t="s">
        <v>598</v>
      </c>
      <c r="D6" s="13" t="s">
        <v>528</v>
      </c>
      <c r="E6" s="12" t="s">
        <v>599</v>
      </c>
      <c r="F6" s="4"/>
    </row>
    <row r="7" spans="1:6" ht="16.5" customHeight="1">
      <c r="A7" s="108"/>
      <c r="B7" s="11" t="s">
        <v>971</v>
      </c>
      <c r="C7" s="12"/>
      <c r="D7" s="13" t="s">
        <v>529</v>
      </c>
      <c r="E7" s="12"/>
      <c r="F7" s="4"/>
    </row>
    <row r="8" spans="1:6" ht="16.5" customHeight="1">
      <c r="A8" s="108"/>
      <c r="B8" s="11" t="s">
        <v>972</v>
      </c>
      <c r="C8" s="12"/>
      <c r="D8" s="13" t="s">
        <v>530</v>
      </c>
      <c r="E8" s="12"/>
      <c r="F8" s="4"/>
    </row>
    <row r="9" spans="1:6" ht="16.5" customHeight="1">
      <c r="A9" s="108"/>
      <c r="B9" s="11"/>
      <c r="C9" s="12"/>
      <c r="D9" s="13" t="s">
        <v>531</v>
      </c>
      <c r="E9" s="12"/>
      <c r="F9" s="4"/>
    </row>
    <row r="10" spans="1:6" ht="16.5" customHeight="1">
      <c r="A10" s="108"/>
      <c r="B10" s="11"/>
      <c r="C10" s="12"/>
      <c r="D10" s="13" t="s">
        <v>532</v>
      </c>
      <c r="E10" s="12" t="s">
        <v>604</v>
      </c>
      <c r="F10" s="4"/>
    </row>
    <row r="11" spans="1:6" ht="16.5" customHeight="1">
      <c r="A11" s="108"/>
      <c r="B11" s="11"/>
      <c r="C11" s="12"/>
      <c r="D11" s="13" t="s">
        <v>533</v>
      </c>
      <c r="E11" s="12"/>
      <c r="F11" s="4"/>
    </row>
    <row r="12" spans="1:6" ht="16.5" customHeight="1">
      <c r="A12" s="108"/>
      <c r="B12" s="11"/>
      <c r="C12" s="12"/>
      <c r="D12" s="13" t="s">
        <v>534</v>
      </c>
      <c r="E12" s="12"/>
      <c r="F12" s="4"/>
    </row>
    <row r="13" spans="1:6" ht="16.5" customHeight="1">
      <c r="A13" s="108"/>
      <c r="B13" s="11"/>
      <c r="C13" s="12"/>
      <c r="D13" s="13" t="s">
        <v>535</v>
      </c>
      <c r="E13" s="12" t="s">
        <v>608</v>
      </c>
      <c r="F13" s="4"/>
    </row>
    <row r="14" spans="1:6" ht="16.5" customHeight="1">
      <c r="A14" s="108"/>
      <c r="B14" s="11"/>
      <c r="C14" s="12"/>
      <c r="D14" s="13" t="s">
        <v>536</v>
      </c>
      <c r="E14" s="12" t="s">
        <v>610</v>
      </c>
      <c r="F14" s="4"/>
    </row>
    <row r="15" spans="1:6" ht="16.5" customHeight="1">
      <c r="A15" s="108"/>
      <c r="B15" s="11"/>
      <c r="C15" s="12"/>
      <c r="D15" s="13" t="s">
        <v>537</v>
      </c>
      <c r="E15" s="12"/>
      <c r="F15" s="4"/>
    </row>
    <row r="16" spans="1:6" ht="16.5" customHeight="1">
      <c r="A16" s="108"/>
      <c r="B16" s="11"/>
      <c r="C16" s="12"/>
      <c r="D16" s="13" t="s">
        <v>538</v>
      </c>
      <c r="E16" s="12"/>
      <c r="F16" s="4"/>
    </row>
    <row r="17" spans="1:6" ht="16.5" customHeight="1">
      <c r="A17" s="108"/>
      <c r="B17" s="11"/>
      <c r="C17" s="12"/>
      <c r="D17" s="13" t="s">
        <v>539</v>
      </c>
      <c r="E17" s="12"/>
      <c r="F17" s="4"/>
    </row>
    <row r="18" spans="1:6" ht="16.5" customHeight="1">
      <c r="A18" s="108"/>
      <c r="B18" s="11"/>
      <c r="C18" s="12"/>
      <c r="D18" s="13" t="s">
        <v>540</v>
      </c>
      <c r="E18" s="12"/>
      <c r="F18" s="4"/>
    </row>
    <row r="19" spans="1:6" ht="16.5" customHeight="1">
      <c r="A19" s="108"/>
      <c r="B19" s="11"/>
      <c r="C19" s="12"/>
      <c r="D19" s="13" t="s">
        <v>541</v>
      </c>
      <c r="E19" s="12"/>
      <c r="F19" s="4"/>
    </row>
    <row r="20" spans="1:6" ht="16.5" customHeight="1">
      <c r="A20" s="108"/>
      <c r="B20" s="11"/>
      <c r="C20" s="12"/>
      <c r="D20" s="13" t="s">
        <v>542</v>
      </c>
      <c r="E20" s="12"/>
      <c r="F20" s="4"/>
    </row>
    <row r="21" spans="1:6" ht="16.5" customHeight="1">
      <c r="A21" s="108"/>
      <c r="B21" s="11"/>
      <c r="C21" s="12"/>
      <c r="D21" s="13" t="s">
        <v>543</v>
      </c>
      <c r="E21" s="12"/>
      <c r="F21" s="4"/>
    </row>
    <row r="22" spans="1:6" ht="16.5" customHeight="1">
      <c r="A22" s="108"/>
      <c r="B22" s="11"/>
      <c r="C22" s="12"/>
      <c r="D22" s="13" t="s">
        <v>544</v>
      </c>
      <c r="E22" s="12"/>
      <c r="F22" s="4"/>
    </row>
    <row r="23" spans="1:6" ht="16.5" customHeight="1">
      <c r="A23" s="108"/>
      <c r="B23" s="11"/>
      <c r="C23" s="12"/>
      <c r="D23" s="13" t="s">
        <v>545</v>
      </c>
      <c r="E23" s="12"/>
      <c r="F23" s="4"/>
    </row>
    <row r="24" spans="1:6" ht="16.5" customHeight="1">
      <c r="A24" s="108"/>
      <c r="B24" s="11"/>
      <c r="C24" s="12"/>
      <c r="D24" s="13" t="s">
        <v>546</v>
      </c>
      <c r="E24" s="12" t="s">
        <v>611</v>
      </c>
      <c r="F24" s="4"/>
    </row>
    <row r="25" spans="1:6" ht="16.5" customHeight="1">
      <c r="A25" s="108"/>
      <c r="B25" s="11"/>
      <c r="C25" s="12"/>
      <c r="D25" s="13" t="s">
        <v>547</v>
      </c>
      <c r="E25" s="12"/>
      <c r="F25" s="4"/>
    </row>
    <row r="26" spans="1:6" ht="16.5" customHeight="1">
      <c r="A26" s="108"/>
      <c r="B26" s="11"/>
      <c r="C26" s="12"/>
      <c r="D26" s="13" t="s">
        <v>548</v>
      </c>
      <c r="E26" s="12"/>
      <c r="F26" s="4"/>
    </row>
    <row r="27" spans="1:6" ht="16.5" customHeight="1">
      <c r="A27" s="108"/>
      <c r="B27" s="11"/>
      <c r="C27" s="12"/>
      <c r="D27" s="13" t="s">
        <v>549</v>
      </c>
      <c r="E27" s="12" t="s">
        <v>612</v>
      </c>
      <c r="F27" s="4"/>
    </row>
    <row r="28" spans="1:6" ht="16.5" customHeight="1">
      <c r="A28" s="108"/>
      <c r="B28" s="11"/>
      <c r="C28" s="12"/>
      <c r="D28" s="13" t="s">
        <v>550</v>
      </c>
      <c r="E28" s="12"/>
      <c r="F28" s="4"/>
    </row>
    <row r="29" spans="1:6" ht="16.5" customHeight="1">
      <c r="A29" s="108"/>
      <c r="B29" s="11"/>
      <c r="C29" s="12"/>
      <c r="D29" s="13" t="s">
        <v>551</v>
      </c>
      <c r="E29" s="12"/>
      <c r="F29" s="4"/>
    </row>
    <row r="30" spans="1:6" ht="16.5" customHeight="1">
      <c r="A30" s="108"/>
      <c r="B30" s="11"/>
      <c r="C30" s="12"/>
      <c r="D30" s="13" t="s">
        <v>552</v>
      </c>
      <c r="E30" s="12"/>
      <c r="F30" s="4"/>
    </row>
    <row r="31" spans="1:6" ht="16.5" customHeight="1">
      <c r="A31" s="108"/>
      <c r="B31" s="11"/>
      <c r="C31" s="12"/>
      <c r="D31" s="13" t="s">
        <v>553</v>
      </c>
      <c r="E31" s="12"/>
      <c r="F31" s="4"/>
    </row>
    <row r="32" spans="1:6" ht="16.5" customHeight="1">
      <c r="B32" s="14" t="s">
        <v>613</v>
      </c>
      <c r="C32" s="15" t="s">
        <v>598</v>
      </c>
      <c r="D32" s="14" t="s">
        <v>614</v>
      </c>
      <c r="E32" s="15" t="s">
        <v>615</v>
      </c>
    </row>
    <row r="33" spans="1:6" ht="16.5" customHeight="1">
      <c r="A33" s="1"/>
      <c r="B33" s="11" t="s">
        <v>616</v>
      </c>
      <c r="C33" s="12" t="s">
        <v>617</v>
      </c>
      <c r="D33" s="11" t="s">
        <v>618</v>
      </c>
      <c r="E33" s="12"/>
      <c r="F33" s="4"/>
    </row>
    <row r="34" spans="1:6" ht="16.5" customHeight="1">
      <c r="A34" s="1"/>
      <c r="B34" s="11" t="s">
        <v>973</v>
      </c>
      <c r="C34" s="52" t="s">
        <v>617</v>
      </c>
      <c r="D34" s="11"/>
      <c r="E34" s="12"/>
      <c r="F34" s="4"/>
    </row>
    <row r="35" spans="1:6" ht="16.5" customHeight="1">
      <c r="A35" s="53"/>
      <c r="B35" s="11" t="s">
        <v>974</v>
      </c>
      <c r="C35" s="52"/>
      <c r="D35" s="11"/>
      <c r="E35" s="12"/>
      <c r="F35" s="54"/>
    </row>
    <row r="36" spans="1:6" ht="16.5" customHeight="1">
      <c r="A36" s="53"/>
      <c r="B36" s="11" t="s">
        <v>975</v>
      </c>
      <c r="C36" s="52"/>
      <c r="D36" s="11"/>
      <c r="E36" s="12"/>
      <c r="F36" s="54"/>
    </row>
    <row r="37" spans="1:6" ht="16.5" customHeight="1">
      <c r="A37" s="1"/>
      <c r="B37" s="29" t="s">
        <v>619</v>
      </c>
      <c r="C37" s="15" t="s">
        <v>615</v>
      </c>
      <c r="D37" s="29" t="s">
        <v>620</v>
      </c>
      <c r="E37" s="15" t="s">
        <v>615</v>
      </c>
      <c r="F37" s="4"/>
    </row>
    <row r="38" spans="1:6" ht="16.5" customHeight="1">
      <c r="A38" s="16"/>
      <c r="B38" s="16"/>
      <c r="C38" s="16"/>
      <c r="D38" s="16"/>
      <c r="E38" s="16"/>
      <c r="F38" s="55"/>
    </row>
  </sheetData>
  <mergeCells count="5">
    <mergeCell ref="B2:E2"/>
    <mergeCell ref="B3:C3"/>
    <mergeCell ref="B4:C4"/>
    <mergeCell ref="D4:E4"/>
    <mergeCell ref="A6:A31"/>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5"/>
  <sheetViews>
    <sheetView workbookViewId="0">
      <pane ySplit="6" topLeftCell="A294" activePane="bottomLeft" state="frozen"/>
      <selection pane="bottomLeft" activeCell="E302" sqref="E302"/>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2" ht="16.350000000000001" customHeight="1">
      <c r="A1" s="3"/>
      <c r="B1" s="2"/>
      <c r="C1" s="56"/>
      <c r="D1" s="3"/>
      <c r="E1" s="3"/>
      <c r="F1" s="3"/>
      <c r="G1" s="3"/>
      <c r="H1" s="3" t="s">
        <v>88</v>
      </c>
      <c r="I1" s="3"/>
      <c r="J1" s="56"/>
      <c r="K1" s="4"/>
    </row>
    <row r="2" spans="1:12" ht="22.9" customHeight="1">
      <c r="A2" s="3"/>
      <c r="B2" s="105" t="s">
        <v>1255</v>
      </c>
      <c r="C2" s="105"/>
      <c r="D2" s="105"/>
      <c r="E2" s="105"/>
      <c r="F2" s="105"/>
      <c r="G2" s="105"/>
      <c r="H2" s="105"/>
      <c r="I2" s="105"/>
      <c r="J2" s="56"/>
      <c r="K2" s="4"/>
    </row>
    <row r="3" spans="1:12" ht="19.5" customHeight="1">
      <c r="A3" s="6"/>
      <c r="B3" s="106"/>
      <c r="C3" s="106"/>
      <c r="D3" s="106"/>
      <c r="E3" s="6"/>
      <c r="F3" s="6"/>
      <c r="G3" s="6"/>
      <c r="H3" s="6"/>
      <c r="I3" s="7"/>
      <c r="J3" s="7" t="s">
        <v>592</v>
      </c>
      <c r="K3" s="4"/>
    </row>
    <row r="4" spans="1:12" ht="23.1" customHeight="1">
      <c r="A4" s="8"/>
      <c r="B4" s="109" t="s">
        <v>976</v>
      </c>
      <c r="C4" s="109" t="s">
        <v>977</v>
      </c>
      <c r="D4" s="109"/>
      <c r="E4" s="109" t="s">
        <v>596</v>
      </c>
      <c r="F4" s="109"/>
      <c r="G4" s="109"/>
      <c r="H4" s="109"/>
      <c r="I4" s="109"/>
      <c r="J4" s="109"/>
      <c r="K4" s="51"/>
    </row>
    <row r="5" spans="1:12" ht="23.1" customHeight="1">
      <c r="A5" s="8"/>
      <c r="B5" s="109"/>
      <c r="C5" s="109" t="s">
        <v>978</v>
      </c>
      <c r="D5" s="109" t="s">
        <v>979</v>
      </c>
      <c r="E5" s="109" t="s">
        <v>623</v>
      </c>
      <c r="F5" s="109" t="s">
        <v>752</v>
      </c>
      <c r="G5" s="109"/>
      <c r="H5" s="109"/>
      <c r="I5" s="109" t="s">
        <v>753</v>
      </c>
      <c r="J5" s="109"/>
      <c r="K5" s="57"/>
    </row>
    <row r="6" spans="1:12" ht="34.5" customHeight="1">
      <c r="A6" s="8"/>
      <c r="B6" s="109"/>
      <c r="C6" s="109"/>
      <c r="D6" s="109"/>
      <c r="E6" s="109"/>
      <c r="F6" s="24" t="s">
        <v>625</v>
      </c>
      <c r="G6" s="24" t="s">
        <v>980</v>
      </c>
      <c r="H6" s="24" t="s">
        <v>981</v>
      </c>
      <c r="I6" s="24" t="s">
        <v>982</v>
      </c>
      <c r="J6" s="23" t="s">
        <v>983</v>
      </c>
      <c r="K6" s="51"/>
    </row>
    <row r="7" spans="1:12" s="89" customFormat="1" ht="25.35" customHeight="1">
      <c r="A7" s="108"/>
      <c r="B7" s="96" t="s">
        <v>1390</v>
      </c>
      <c r="C7" s="96">
        <v>2013105</v>
      </c>
      <c r="D7" s="97" t="s">
        <v>1500</v>
      </c>
      <c r="E7" s="151">
        <v>0.74660000000000004</v>
      </c>
      <c r="F7" s="151"/>
      <c r="G7" s="151"/>
      <c r="H7" s="151"/>
      <c r="I7" s="151">
        <v>0.74660000000000004</v>
      </c>
      <c r="J7" s="151">
        <v>0.74660000000000004</v>
      </c>
      <c r="K7" s="98"/>
      <c r="L7" s="99"/>
    </row>
    <row r="8" spans="1:12" s="89" customFormat="1" ht="25.35" customHeight="1">
      <c r="A8" s="108"/>
      <c r="B8" s="96" t="s">
        <v>1390</v>
      </c>
      <c r="C8" s="96" t="s">
        <v>1391</v>
      </c>
      <c r="D8" s="96" t="s">
        <v>1392</v>
      </c>
      <c r="E8" s="151">
        <v>0.3</v>
      </c>
      <c r="F8" s="151">
        <v>0.3</v>
      </c>
      <c r="G8" s="151"/>
      <c r="H8" s="151">
        <v>0.3</v>
      </c>
      <c r="I8" s="151"/>
      <c r="J8" s="151"/>
      <c r="K8" s="98"/>
      <c r="L8" s="99"/>
    </row>
    <row r="9" spans="1:12" s="89" customFormat="1" ht="25.35" customHeight="1">
      <c r="A9" s="108"/>
      <c r="B9" s="96" t="s">
        <v>1390</v>
      </c>
      <c r="C9" s="96" t="s">
        <v>1393</v>
      </c>
      <c r="D9" s="96" t="s">
        <v>1394</v>
      </c>
      <c r="E9" s="151">
        <v>62.517000000000003</v>
      </c>
      <c r="F9" s="151">
        <v>62.517000000000003</v>
      </c>
      <c r="G9" s="151">
        <v>62.517000000000003</v>
      </c>
      <c r="H9" s="151"/>
      <c r="I9" s="151"/>
      <c r="J9" s="151"/>
      <c r="K9" s="98"/>
      <c r="L9" s="99"/>
    </row>
    <row r="10" spans="1:12" s="89" customFormat="1" ht="25.35" customHeight="1">
      <c r="A10" s="108"/>
      <c r="B10" s="96" t="s">
        <v>1390</v>
      </c>
      <c r="C10" s="96" t="s">
        <v>1395</v>
      </c>
      <c r="D10" s="96" t="s">
        <v>1396</v>
      </c>
      <c r="E10" s="151">
        <f>232.70688+I10</f>
        <v>814.03688000000011</v>
      </c>
      <c r="F10" s="151">
        <v>232.70688000000001</v>
      </c>
      <c r="G10" s="151">
        <v>232.70688000000001</v>
      </c>
      <c r="H10" s="151"/>
      <c r="I10" s="151">
        <v>581.33000000000004</v>
      </c>
      <c r="J10" s="151">
        <v>581.33000000000004</v>
      </c>
      <c r="K10" s="98"/>
      <c r="L10" s="99"/>
    </row>
    <row r="11" spans="1:12" s="89" customFormat="1" ht="25.35" customHeight="1">
      <c r="A11" s="108"/>
      <c r="B11" s="96" t="s">
        <v>1390</v>
      </c>
      <c r="C11" s="96" t="s">
        <v>1397</v>
      </c>
      <c r="D11" s="96" t="s">
        <v>1398</v>
      </c>
      <c r="E11" s="151">
        <v>116.35344000000001</v>
      </c>
      <c r="F11" s="151">
        <v>116.35344000000001</v>
      </c>
      <c r="G11" s="151">
        <v>116.35344000000001</v>
      </c>
      <c r="H11" s="151"/>
      <c r="I11" s="151"/>
      <c r="J11" s="151"/>
      <c r="K11" s="98"/>
      <c r="L11" s="99"/>
    </row>
    <row r="12" spans="1:12" s="89" customFormat="1" ht="25.35" customHeight="1">
      <c r="A12" s="108"/>
      <c r="B12" s="96" t="s">
        <v>1390</v>
      </c>
      <c r="C12" s="96" t="s">
        <v>1399</v>
      </c>
      <c r="D12" s="96" t="s">
        <v>1400</v>
      </c>
      <c r="E12" s="151">
        <v>2.1829999999999998</v>
      </c>
      <c r="F12" s="151">
        <v>2.1829999999999998</v>
      </c>
      <c r="G12" s="151">
        <v>2.1829999999999998</v>
      </c>
      <c r="H12" s="151"/>
      <c r="I12" s="151"/>
      <c r="J12" s="151"/>
      <c r="K12" s="98"/>
      <c r="L12" s="99"/>
    </row>
    <row r="13" spans="1:12" s="89" customFormat="1" ht="25.35" customHeight="1">
      <c r="A13" s="108"/>
      <c r="B13" s="96" t="s">
        <v>1390</v>
      </c>
      <c r="C13" s="96" t="s">
        <v>1401</v>
      </c>
      <c r="D13" s="96" t="s">
        <v>1402</v>
      </c>
      <c r="E13" s="151">
        <f>5.043794+1998.210797</f>
        <v>2003.2545909999999</v>
      </c>
      <c r="F13" s="151">
        <f>5.043794+1998.210797</f>
        <v>2003.2545909999999</v>
      </c>
      <c r="G13" s="151">
        <v>1805.1780639999999</v>
      </c>
      <c r="H13" s="151">
        <f>193.032733+5.043794</f>
        <v>198.076527</v>
      </c>
      <c r="I13" s="151"/>
      <c r="J13" s="151"/>
      <c r="K13" s="98"/>
      <c r="L13" s="99"/>
    </row>
    <row r="14" spans="1:12" s="89" customFormat="1" ht="25.35" customHeight="1">
      <c r="A14" s="108"/>
      <c r="B14" s="96" t="s">
        <v>1390</v>
      </c>
      <c r="C14" s="96" t="s">
        <v>1403</v>
      </c>
      <c r="D14" s="96" t="s">
        <v>1404</v>
      </c>
      <c r="E14" s="151">
        <v>17</v>
      </c>
      <c r="F14" s="151"/>
      <c r="G14" s="151"/>
      <c r="H14" s="151"/>
      <c r="I14" s="151">
        <v>17</v>
      </c>
      <c r="J14" s="151">
        <v>17</v>
      </c>
      <c r="K14" s="98"/>
      <c r="L14" s="99"/>
    </row>
    <row r="15" spans="1:12" s="89" customFormat="1" ht="25.35" customHeight="1">
      <c r="A15" s="108"/>
      <c r="B15" s="96" t="s">
        <v>1390</v>
      </c>
      <c r="C15" s="96" t="s">
        <v>1405</v>
      </c>
      <c r="D15" s="96" t="s">
        <v>1406</v>
      </c>
      <c r="E15" s="151">
        <v>106</v>
      </c>
      <c r="F15" s="151"/>
      <c r="G15" s="151"/>
      <c r="H15" s="151"/>
      <c r="I15" s="151">
        <v>106</v>
      </c>
      <c r="J15" s="151">
        <v>106</v>
      </c>
      <c r="K15" s="98"/>
      <c r="L15" s="99"/>
    </row>
    <row r="16" spans="1:12" s="89" customFormat="1" ht="25.35" customHeight="1">
      <c r="A16" s="108"/>
      <c r="B16" s="96" t="s">
        <v>1390</v>
      </c>
      <c r="C16" s="96" t="s">
        <v>1407</v>
      </c>
      <c r="D16" s="96" t="s">
        <v>1408</v>
      </c>
      <c r="E16" s="151">
        <v>91.45</v>
      </c>
      <c r="F16" s="151"/>
      <c r="G16" s="151"/>
      <c r="H16" s="151"/>
      <c r="I16" s="151">
        <v>91.45</v>
      </c>
      <c r="J16" s="151">
        <v>91.45</v>
      </c>
      <c r="K16" s="98"/>
      <c r="L16" s="99"/>
    </row>
    <row r="17" spans="1:12" s="89" customFormat="1" ht="25.35" customHeight="1">
      <c r="A17" s="108"/>
      <c r="B17" s="96" t="s">
        <v>1390</v>
      </c>
      <c r="C17" s="96" t="s">
        <v>1409</v>
      </c>
      <c r="D17" s="96" t="s">
        <v>1410</v>
      </c>
      <c r="E17" s="151">
        <v>615.94000000000005</v>
      </c>
      <c r="F17" s="151"/>
      <c r="G17" s="151"/>
      <c r="H17" s="151"/>
      <c r="I17" s="151">
        <v>615.94000000000005</v>
      </c>
      <c r="J17" s="151">
        <v>615.94000000000005</v>
      </c>
      <c r="K17" s="98"/>
      <c r="L17" s="99"/>
    </row>
    <row r="18" spans="1:12" s="89" customFormat="1" ht="25.35" customHeight="1">
      <c r="A18" s="108"/>
      <c r="B18" s="96" t="s">
        <v>1390</v>
      </c>
      <c r="C18" s="96" t="s">
        <v>1411</v>
      </c>
      <c r="D18" s="96" t="s">
        <v>1412</v>
      </c>
      <c r="E18" s="151">
        <v>327</v>
      </c>
      <c r="F18" s="151"/>
      <c r="G18" s="151"/>
      <c r="H18" s="151"/>
      <c r="I18" s="151">
        <v>327</v>
      </c>
      <c r="J18" s="151">
        <v>327</v>
      </c>
      <c r="K18" s="98"/>
      <c r="L18" s="99"/>
    </row>
    <row r="19" spans="1:12" s="89" customFormat="1" ht="25.35" customHeight="1">
      <c r="A19" s="108"/>
      <c r="B19" s="96" t="s">
        <v>1390</v>
      </c>
      <c r="C19" s="96" t="s">
        <v>1413</v>
      </c>
      <c r="D19" s="96" t="s">
        <v>1414</v>
      </c>
      <c r="E19" s="151">
        <f>1152.835489+6729.37</f>
        <v>7882.2054889999999</v>
      </c>
      <c r="F19" s="151"/>
      <c r="G19" s="151"/>
      <c r="H19" s="151"/>
      <c r="I19" s="151">
        <f>1152.835489+6729.37</f>
        <v>7882.2054889999999</v>
      </c>
      <c r="J19" s="151">
        <f>1152.835489+6729.37</f>
        <v>7882.2054889999999</v>
      </c>
      <c r="K19" s="98"/>
      <c r="L19" s="99"/>
    </row>
    <row r="20" spans="1:12" s="89" customFormat="1" ht="25.35" customHeight="1">
      <c r="A20" s="108"/>
      <c r="B20" s="96" t="s">
        <v>1390</v>
      </c>
      <c r="C20" s="96" t="s">
        <v>1415</v>
      </c>
      <c r="D20" s="96" t="s">
        <v>1416</v>
      </c>
      <c r="E20" s="151">
        <v>171.373368</v>
      </c>
      <c r="F20" s="151">
        <v>171.373368</v>
      </c>
      <c r="G20" s="151">
        <v>171.373368</v>
      </c>
      <c r="H20" s="151"/>
      <c r="I20" s="151"/>
      <c r="J20" s="151"/>
      <c r="K20" s="98"/>
      <c r="L20" s="99"/>
    </row>
    <row r="21" spans="1:12" s="89" customFormat="1" ht="25.35" customHeight="1">
      <c r="A21" s="108"/>
      <c r="B21" s="96" t="s">
        <v>1390</v>
      </c>
      <c r="C21" s="96" t="s">
        <v>1417</v>
      </c>
      <c r="D21" s="96" t="s">
        <v>1418</v>
      </c>
      <c r="E21" s="151">
        <v>52.461216</v>
      </c>
      <c r="F21" s="151">
        <v>52.461216</v>
      </c>
      <c r="G21" s="151">
        <v>52.461216</v>
      </c>
      <c r="H21" s="151"/>
      <c r="I21" s="151"/>
      <c r="J21" s="151"/>
      <c r="K21" s="98"/>
      <c r="L21" s="99"/>
    </row>
    <row r="22" spans="1:12" s="89" customFormat="1" ht="25.35" customHeight="1">
      <c r="A22" s="108"/>
      <c r="B22" s="96" t="s">
        <v>1390</v>
      </c>
      <c r="C22" s="96" t="s">
        <v>1419</v>
      </c>
      <c r="D22" s="96" t="s">
        <v>1420</v>
      </c>
      <c r="E22" s="151">
        <f>45+330.5143</f>
        <v>375.51429999999999</v>
      </c>
      <c r="F22" s="151"/>
      <c r="G22" s="151"/>
      <c r="H22" s="151"/>
      <c r="I22" s="151">
        <f>45+330.5143</f>
        <v>375.51429999999999</v>
      </c>
      <c r="J22" s="151">
        <f>45+330.5143</f>
        <v>375.51429999999999</v>
      </c>
      <c r="K22" s="98"/>
      <c r="L22" s="99"/>
    </row>
    <row r="23" spans="1:12" s="89" customFormat="1" ht="25.35" customHeight="1">
      <c r="A23" s="108"/>
      <c r="B23" s="96" t="s">
        <v>1390</v>
      </c>
      <c r="C23" s="96" t="s">
        <v>1421</v>
      </c>
      <c r="D23" s="96" t="s">
        <v>1422</v>
      </c>
      <c r="E23" s="151">
        <v>349</v>
      </c>
      <c r="F23" s="151"/>
      <c r="G23" s="151"/>
      <c r="H23" s="151"/>
      <c r="I23" s="151">
        <v>349</v>
      </c>
      <c r="J23" s="151">
        <v>349</v>
      </c>
      <c r="K23" s="98"/>
      <c r="L23" s="99"/>
    </row>
    <row r="24" spans="1:12" s="89" customFormat="1" ht="25.35" customHeight="1">
      <c r="A24" s="108"/>
      <c r="B24" s="96" t="s">
        <v>1390</v>
      </c>
      <c r="C24" s="96">
        <v>2101901</v>
      </c>
      <c r="D24" s="97" t="s">
        <v>1501</v>
      </c>
      <c r="E24" s="151">
        <v>8.2880500000000001</v>
      </c>
      <c r="F24" s="151"/>
      <c r="G24" s="151"/>
      <c r="H24" s="151"/>
      <c r="I24" s="151">
        <v>8.2880500000000001</v>
      </c>
      <c r="J24" s="151">
        <v>8.2880500000000001</v>
      </c>
      <c r="K24" s="98"/>
      <c r="L24" s="99"/>
    </row>
    <row r="25" spans="1:12" s="89" customFormat="1" ht="25.35" customHeight="1">
      <c r="A25" s="108"/>
      <c r="B25" s="96" t="s">
        <v>1390</v>
      </c>
      <c r="C25" s="96" t="s">
        <v>1423</v>
      </c>
      <c r="D25" s="96" t="s">
        <v>1424</v>
      </c>
      <c r="E25" s="151">
        <v>2532</v>
      </c>
      <c r="F25" s="151"/>
      <c r="G25" s="151"/>
      <c r="H25" s="151"/>
      <c r="I25" s="151">
        <v>2532</v>
      </c>
      <c r="J25" s="151">
        <v>2532</v>
      </c>
      <c r="K25" s="98"/>
      <c r="L25" s="99"/>
    </row>
    <row r="26" spans="1:12" s="89" customFormat="1" ht="25.35" customHeight="1">
      <c r="A26" s="108"/>
      <c r="B26" s="96" t="s">
        <v>1390</v>
      </c>
      <c r="C26" s="96">
        <v>2101999</v>
      </c>
      <c r="D26" s="97" t="s">
        <v>1502</v>
      </c>
      <c r="E26" s="151">
        <v>499.74400000000003</v>
      </c>
      <c r="F26" s="151"/>
      <c r="G26" s="151"/>
      <c r="H26" s="151"/>
      <c r="I26" s="151">
        <v>499.74400000000003</v>
      </c>
      <c r="J26" s="151">
        <v>499.74400000000003</v>
      </c>
      <c r="K26" s="98"/>
      <c r="L26" s="99"/>
    </row>
    <row r="27" spans="1:12" s="89" customFormat="1" ht="25.35" customHeight="1">
      <c r="A27" s="108"/>
      <c r="B27" s="96" t="s">
        <v>1390</v>
      </c>
      <c r="C27" s="96" t="s">
        <v>1425</v>
      </c>
      <c r="D27" s="96" t="s">
        <v>1426</v>
      </c>
      <c r="E27" s="151">
        <f>7.122716+56.04+875.4828+1746.021987</f>
        <v>2684.6675030000001</v>
      </c>
      <c r="F27" s="151"/>
      <c r="G27" s="151"/>
      <c r="H27" s="151"/>
      <c r="I27" s="151">
        <f>7.122716+56.04+875.4828+1746.021987</f>
        <v>2684.6675030000001</v>
      </c>
      <c r="J27" s="151">
        <f>7.122716+56.04+875.4828+1746.021987</f>
        <v>2684.6675030000001</v>
      </c>
      <c r="K27" s="98"/>
      <c r="L27" s="99"/>
    </row>
    <row r="28" spans="1:12" s="89" customFormat="1" ht="25.35" customHeight="1">
      <c r="A28" s="108"/>
      <c r="B28" s="96" t="s">
        <v>1390</v>
      </c>
      <c r="C28" s="96" t="s">
        <v>1427</v>
      </c>
      <c r="D28" s="96" t="s">
        <v>1428</v>
      </c>
      <c r="E28" s="151">
        <v>213.9408</v>
      </c>
      <c r="F28" s="151">
        <v>213.9408</v>
      </c>
      <c r="G28" s="151">
        <v>213.9408</v>
      </c>
      <c r="H28" s="151"/>
      <c r="I28" s="151"/>
      <c r="J28" s="151"/>
      <c r="K28" s="98"/>
      <c r="L28" s="99"/>
    </row>
    <row r="29" spans="1:12" s="89" customFormat="1" ht="25.35" customHeight="1">
      <c r="A29" s="108"/>
      <c r="B29" s="96" t="s">
        <v>1390</v>
      </c>
      <c r="C29" s="96">
        <v>2240703</v>
      </c>
      <c r="D29" s="97" t="s">
        <v>1503</v>
      </c>
      <c r="E29" s="151">
        <v>1.2130000000000001E-3</v>
      </c>
      <c r="F29" s="151"/>
      <c r="G29" s="151"/>
      <c r="H29" s="151"/>
      <c r="I29" s="151">
        <v>1.2130000000000001E-3</v>
      </c>
      <c r="J29" s="151">
        <v>1.2130000000000001E-3</v>
      </c>
      <c r="K29" s="98"/>
      <c r="L29" s="99"/>
    </row>
    <row r="30" spans="1:12" ht="25.35" customHeight="1">
      <c r="A30" s="108"/>
      <c r="B30" s="81" t="s">
        <v>1429</v>
      </c>
      <c r="C30" s="81" t="s">
        <v>1391</v>
      </c>
      <c r="D30" s="81" t="s">
        <v>1392</v>
      </c>
      <c r="E30" s="152">
        <v>0.51</v>
      </c>
      <c r="F30" s="152">
        <v>0.51</v>
      </c>
      <c r="G30" s="152"/>
      <c r="H30" s="152">
        <v>0.51</v>
      </c>
      <c r="I30" s="152"/>
      <c r="J30" s="152"/>
      <c r="K30" s="4"/>
      <c r="L30" s="99"/>
    </row>
    <row r="31" spans="1:12" ht="25.35" customHeight="1">
      <c r="A31" s="108"/>
      <c r="B31" s="81" t="s">
        <v>1429</v>
      </c>
      <c r="C31" s="81" t="s">
        <v>1430</v>
      </c>
      <c r="D31" s="81" t="s">
        <v>1431</v>
      </c>
      <c r="E31" s="152">
        <v>23.545999999999999</v>
      </c>
      <c r="F31" s="152">
        <v>23.545999999999999</v>
      </c>
      <c r="G31" s="152">
        <v>23.545999999999999</v>
      </c>
      <c r="H31" s="152"/>
      <c r="I31" s="152"/>
      <c r="J31" s="152"/>
      <c r="K31" s="4"/>
      <c r="L31" s="99"/>
    </row>
    <row r="32" spans="1:12" ht="25.35" customHeight="1">
      <c r="A32" s="108"/>
      <c r="B32" s="81" t="s">
        <v>1429</v>
      </c>
      <c r="C32" s="81" t="s">
        <v>1395</v>
      </c>
      <c r="D32" s="81" t="s">
        <v>1396</v>
      </c>
      <c r="E32" s="152">
        <v>41.931840000000001</v>
      </c>
      <c r="F32" s="152">
        <v>41.931840000000001</v>
      </c>
      <c r="G32" s="152">
        <v>41.931840000000001</v>
      </c>
      <c r="H32" s="152"/>
      <c r="I32" s="152"/>
      <c r="J32" s="152"/>
      <c r="K32" s="4"/>
      <c r="L32" s="99"/>
    </row>
    <row r="33" spans="1:12" ht="25.35" customHeight="1">
      <c r="A33" s="108"/>
      <c r="B33" s="81" t="s">
        <v>1429</v>
      </c>
      <c r="C33" s="81" t="s">
        <v>1397</v>
      </c>
      <c r="D33" s="81" t="s">
        <v>1398</v>
      </c>
      <c r="E33" s="152">
        <v>20.965920000000001</v>
      </c>
      <c r="F33" s="152">
        <v>20.965920000000001</v>
      </c>
      <c r="G33" s="152">
        <v>20.965920000000001</v>
      </c>
      <c r="H33" s="152"/>
      <c r="I33" s="152"/>
      <c r="J33" s="152"/>
      <c r="K33" s="4"/>
      <c r="L33" s="99"/>
    </row>
    <row r="34" spans="1:12" ht="25.35" customHeight="1">
      <c r="A34" s="108"/>
      <c r="B34" s="81" t="s">
        <v>1429</v>
      </c>
      <c r="C34" s="81" t="s">
        <v>1399</v>
      </c>
      <c r="D34" s="81" t="s">
        <v>1400</v>
      </c>
      <c r="E34" s="152">
        <v>1.5840000000000001</v>
      </c>
      <c r="F34" s="152">
        <v>1.5840000000000001</v>
      </c>
      <c r="G34" s="152">
        <v>1.5840000000000001</v>
      </c>
      <c r="H34" s="152"/>
      <c r="I34" s="152"/>
      <c r="J34" s="152"/>
      <c r="K34" s="4"/>
      <c r="L34" s="99"/>
    </row>
    <row r="35" spans="1:12" ht="25.35" customHeight="1">
      <c r="A35" s="108"/>
      <c r="B35" s="81" t="s">
        <v>1429</v>
      </c>
      <c r="C35" s="81" t="s">
        <v>1403</v>
      </c>
      <c r="D35" s="81" t="s">
        <v>1404</v>
      </c>
      <c r="E35" s="152">
        <v>355.33705500000002</v>
      </c>
      <c r="F35" s="152">
        <v>355.33705500000002</v>
      </c>
      <c r="G35" s="152">
        <v>332.034244</v>
      </c>
      <c r="H35" s="152">
        <v>23.302810999999998</v>
      </c>
      <c r="I35" s="152"/>
      <c r="J35" s="152"/>
      <c r="K35" s="4"/>
      <c r="L35" s="99"/>
    </row>
    <row r="36" spans="1:12" ht="25.35" customHeight="1">
      <c r="A36" s="108"/>
      <c r="B36" s="81" t="s">
        <v>1429</v>
      </c>
      <c r="C36" s="81" t="s">
        <v>1432</v>
      </c>
      <c r="D36" s="81" t="s">
        <v>1433</v>
      </c>
      <c r="E36" s="152">
        <v>42.372852000000002</v>
      </c>
      <c r="F36" s="152">
        <v>42.372852000000002</v>
      </c>
      <c r="G36" s="152">
        <v>42.372852000000002</v>
      </c>
      <c r="H36" s="152"/>
      <c r="I36" s="152"/>
      <c r="J36" s="152"/>
      <c r="K36" s="4"/>
      <c r="L36" s="99"/>
    </row>
    <row r="37" spans="1:12" ht="25.35" customHeight="1">
      <c r="A37" s="108"/>
      <c r="B37" s="81" t="s">
        <v>1429</v>
      </c>
      <c r="C37" s="81" t="s">
        <v>1427</v>
      </c>
      <c r="D37" s="81" t="s">
        <v>1428</v>
      </c>
      <c r="E37" s="152">
        <v>39.723599999999998</v>
      </c>
      <c r="F37" s="152">
        <v>39.723599999999998</v>
      </c>
      <c r="G37" s="152">
        <v>39.723599999999998</v>
      </c>
      <c r="H37" s="152"/>
      <c r="I37" s="152"/>
      <c r="J37" s="152"/>
      <c r="K37" s="4"/>
      <c r="L37" s="99"/>
    </row>
    <row r="38" spans="1:12" ht="16.5" customHeight="1">
      <c r="A38" s="108"/>
      <c r="B38" s="81" t="s">
        <v>1434</v>
      </c>
      <c r="C38" s="81" t="s">
        <v>1399</v>
      </c>
      <c r="D38" s="81" t="s">
        <v>1400</v>
      </c>
      <c r="E38" s="152">
        <f t="shared" ref="E38:E79" si="0">F38+I38</f>
        <v>27.0016</v>
      </c>
      <c r="F38" s="152">
        <v>27.0016</v>
      </c>
      <c r="G38" s="152">
        <v>27.0016</v>
      </c>
      <c r="H38" s="152"/>
      <c r="I38" s="152"/>
      <c r="J38" s="152"/>
      <c r="K38" s="4"/>
      <c r="L38" s="99"/>
    </row>
    <row r="39" spans="1:12" ht="16.5" customHeight="1">
      <c r="A39" s="108"/>
      <c r="B39" s="81" t="s">
        <v>1434</v>
      </c>
      <c r="C39" s="81" t="s">
        <v>1435</v>
      </c>
      <c r="D39" s="81" t="s">
        <v>1436</v>
      </c>
      <c r="E39" s="152">
        <f t="shared" si="0"/>
        <v>11408.688032</v>
      </c>
      <c r="F39" s="152">
        <v>4363.6530320000002</v>
      </c>
      <c r="G39" s="152">
        <v>4363.6530320000002</v>
      </c>
      <c r="H39" s="152"/>
      <c r="I39" s="152">
        <v>7045.0349999999999</v>
      </c>
      <c r="J39" s="152">
        <v>7045.0349999999999</v>
      </c>
      <c r="K39" s="4"/>
      <c r="L39" s="99"/>
    </row>
    <row r="40" spans="1:12" ht="16.5" customHeight="1">
      <c r="A40" s="108"/>
      <c r="B40" s="81" t="s">
        <v>1434</v>
      </c>
      <c r="C40" s="81" t="s">
        <v>1425</v>
      </c>
      <c r="D40" s="79" t="s">
        <v>1437</v>
      </c>
      <c r="E40" s="152">
        <f t="shared" si="0"/>
        <v>47.932960000000001</v>
      </c>
      <c r="F40" s="152"/>
      <c r="G40" s="152"/>
      <c r="H40" s="152"/>
      <c r="I40" s="152">
        <v>47.932960000000001</v>
      </c>
      <c r="J40" s="152">
        <v>47.932960000000001</v>
      </c>
      <c r="K40" s="4"/>
      <c r="L40" s="99"/>
    </row>
    <row r="41" spans="1:12" ht="16.5" customHeight="1">
      <c r="A41" s="108"/>
      <c r="B41" s="81" t="s">
        <v>1434</v>
      </c>
      <c r="C41" s="81" t="s">
        <v>1427</v>
      </c>
      <c r="D41" s="81" t="s">
        <v>1428</v>
      </c>
      <c r="E41" s="152">
        <f t="shared" si="0"/>
        <v>349.07436000000001</v>
      </c>
      <c r="F41" s="152">
        <v>349.07436000000001</v>
      </c>
      <c r="G41" s="152">
        <v>349.07436000000001</v>
      </c>
      <c r="H41" s="152"/>
      <c r="I41" s="152"/>
      <c r="J41" s="152"/>
      <c r="K41" s="4"/>
      <c r="L41" s="99"/>
    </row>
    <row r="42" spans="1:12" ht="16.5" customHeight="1">
      <c r="A42" s="108"/>
      <c r="B42" s="81" t="s">
        <v>1434</v>
      </c>
      <c r="C42" s="81">
        <v>2013105</v>
      </c>
      <c r="D42" s="81" t="s">
        <v>1438</v>
      </c>
      <c r="E42" s="152">
        <f t="shared" si="0"/>
        <v>3.7719999999999998</v>
      </c>
      <c r="F42" s="153"/>
      <c r="G42" s="153"/>
      <c r="H42" s="153"/>
      <c r="I42" s="154">
        <v>3.7719999999999998</v>
      </c>
      <c r="J42" s="154">
        <v>3.7719999999999998</v>
      </c>
      <c r="K42" s="42"/>
      <c r="L42" s="99"/>
    </row>
    <row r="43" spans="1:12" ht="16.5" customHeight="1">
      <c r="A43" s="108"/>
      <c r="B43" s="81" t="s">
        <v>1434</v>
      </c>
      <c r="C43" s="84">
        <v>2100401</v>
      </c>
      <c r="D43" s="81" t="s">
        <v>1439</v>
      </c>
      <c r="E43" s="152">
        <f t="shared" si="0"/>
        <v>2</v>
      </c>
      <c r="F43" s="153"/>
      <c r="G43" s="153"/>
      <c r="H43" s="153"/>
      <c r="I43" s="154">
        <v>2</v>
      </c>
      <c r="J43" s="154">
        <v>2</v>
      </c>
      <c r="K43" s="42"/>
      <c r="L43" s="99"/>
    </row>
    <row r="44" spans="1:12" ht="16.5" customHeight="1">
      <c r="A44" s="108"/>
      <c r="B44" s="81" t="s">
        <v>1434</v>
      </c>
      <c r="C44" s="38">
        <v>2101704</v>
      </c>
      <c r="D44" s="81" t="s">
        <v>1440</v>
      </c>
      <c r="E44" s="152">
        <f t="shared" si="0"/>
        <v>2</v>
      </c>
      <c r="F44" s="153"/>
      <c r="G44" s="153"/>
      <c r="H44" s="153"/>
      <c r="I44" s="154">
        <v>2</v>
      </c>
      <c r="J44" s="154">
        <v>2</v>
      </c>
      <c r="K44" s="42"/>
      <c r="L44" s="99"/>
    </row>
    <row r="45" spans="1:12" ht="16.5" customHeight="1">
      <c r="A45" s="108"/>
      <c r="B45" s="81" t="s">
        <v>1434</v>
      </c>
      <c r="C45" s="38">
        <v>2109999</v>
      </c>
      <c r="D45" s="81" t="s">
        <v>1437</v>
      </c>
      <c r="E45" s="152">
        <f t="shared" si="0"/>
        <v>5.9704E-2</v>
      </c>
      <c r="F45" s="153"/>
      <c r="G45" s="153"/>
      <c r="H45" s="153"/>
      <c r="I45" s="154">
        <v>5.9704E-2</v>
      </c>
      <c r="J45" s="154">
        <v>5.9704E-2</v>
      </c>
      <c r="K45" s="42"/>
      <c r="L45" s="99"/>
    </row>
    <row r="46" spans="1:12" ht="16.5" customHeight="1">
      <c r="A46" s="108"/>
      <c r="B46" s="81" t="s">
        <v>1434</v>
      </c>
      <c r="C46" s="38">
        <v>2109999</v>
      </c>
      <c r="D46" s="81" t="s">
        <v>1437</v>
      </c>
      <c r="E46" s="152">
        <f t="shared" si="0"/>
        <v>947.02463599999999</v>
      </c>
      <c r="F46" s="153"/>
      <c r="G46" s="153"/>
      <c r="H46" s="153"/>
      <c r="I46" s="154">
        <v>947.02463599999999</v>
      </c>
      <c r="J46" s="154">
        <v>947.02463599999999</v>
      </c>
      <c r="K46" s="42"/>
      <c r="L46" s="99"/>
    </row>
    <row r="47" spans="1:12" s="86" customFormat="1" ht="16.5" customHeight="1">
      <c r="A47" s="108"/>
      <c r="B47" s="81" t="s">
        <v>1441</v>
      </c>
      <c r="C47" s="81" t="s">
        <v>1395</v>
      </c>
      <c r="D47" s="81" t="s">
        <v>1442</v>
      </c>
      <c r="E47" s="152">
        <v>933.22</v>
      </c>
      <c r="F47" s="152"/>
      <c r="G47" s="152"/>
      <c r="H47" s="152"/>
      <c r="I47" s="152">
        <v>933.22</v>
      </c>
      <c r="J47" s="152">
        <v>933.22</v>
      </c>
      <c r="K47" s="85"/>
      <c r="L47" s="99"/>
    </row>
    <row r="48" spans="1:12" s="86" customFormat="1" ht="16.5" customHeight="1">
      <c r="A48" s="108"/>
      <c r="B48" s="81" t="s">
        <v>1441</v>
      </c>
      <c r="C48" s="81" t="s">
        <v>1397</v>
      </c>
      <c r="D48" s="81" t="s">
        <v>1443</v>
      </c>
      <c r="E48" s="152">
        <v>466.62</v>
      </c>
      <c r="F48" s="152"/>
      <c r="G48" s="152"/>
      <c r="H48" s="152"/>
      <c r="I48" s="152">
        <v>466.62</v>
      </c>
      <c r="J48" s="152">
        <v>466.62</v>
      </c>
      <c r="K48" s="85"/>
      <c r="L48" s="99"/>
    </row>
    <row r="49" spans="1:12" s="86" customFormat="1" ht="16.5" customHeight="1">
      <c r="A49" s="108"/>
      <c r="B49" s="81" t="s">
        <v>1441</v>
      </c>
      <c r="C49" s="81" t="s">
        <v>1444</v>
      </c>
      <c r="D49" s="81" t="s">
        <v>1445</v>
      </c>
      <c r="E49" s="152">
        <v>2818.5261449999998</v>
      </c>
      <c r="F49" s="152">
        <v>2658.3971449999999</v>
      </c>
      <c r="G49" s="152">
        <v>2658.3971449999999</v>
      </c>
      <c r="H49" s="152"/>
      <c r="I49" s="152">
        <v>160.12899999999999</v>
      </c>
      <c r="J49" s="152">
        <v>160.12899999999999</v>
      </c>
      <c r="K49" s="85"/>
      <c r="L49" s="99"/>
    </row>
    <row r="50" spans="1:12" s="86" customFormat="1" ht="16.5" customHeight="1">
      <c r="A50" s="108"/>
      <c r="B50" s="81" t="s">
        <v>1441</v>
      </c>
      <c r="C50" s="81" t="s">
        <v>1432</v>
      </c>
      <c r="D50" s="81" t="s">
        <v>1446</v>
      </c>
      <c r="E50" s="152">
        <v>1810.56</v>
      </c>
      <c r="F50" s="152"/>
      <c r="G50" s="152"/>
      <c r="H50" s="152"/>
      <c r="I50" s="152">
        <v>1810.56</v>
      </c>
      <c r="J50" s="152">
        <v>1810.56</v>
      </c>
      <c r="K50" s="85"/>
      <c r="L50" s="99"/>
    </row>
    <row r="51" spans="1:12" s="86" customFormat="1" ht="16.5" customHeight="1">
      <c r="A51" s="108"/>
      <c r="B51" s="81" t="s">
        <v>1441</v>
      </c>
      <c r="C51" s="81" t="s">
        <v>1425</v>
      </c>
      <c r="D51" s="81" t="s">
        <v>1447</v>
      </c>
      <c r="E51" s="152">
        <v>51.877597999999999</v>
      </c>
      <c r="F51" s="152"/>
      <c r="G51" s="152"/>
      <c r="H51" s="152"/>
      <c r="I51" s="152">
        <v>51.877597999999999</v>
      </c>
      <c r="J51" s="152">
        <v>51.877597999999999</v>
      </c>
      <c r="K51" s="85"/>
      <c r="L51" s="99"/>
    </row>
    <row r="52" spans="1:12" s="86" customFormat="1" ht="16.5" customHeight="1">
      <c r="A52" s="108"/>
      <c r="B52" s="81" t="s">
        <v>1441</v>
      </c>
      <c r="C52" s="81" t="s">
        <v>1427</v>
      </c>
      <c r="D52" s="81" t="s">
        <v>1448</v>
      </c>
      <c r="E52" s="152">
        <v>339.85608000000002</v>
      </c>
      <c r="F52" s="152">
        <v>339.85608000000002</v>
      </c>
      <c r="G52" s="152">
        <v>339.85608000000002</v>
      </c>
      <c r="H52" s="152"/>
      <c r="I52" s="152"/>
      <c r="J52" s="152"/>
      <c r="K52" s="85"/>
      <c r="L52" s="99"/>
    </row>
    <row r="53" spans="1:12" s="86" customFormat="1" ht="16.5" customHeight="1">
      <c r="A53" s="108"/>
      <c r="B53" s="81" t="s">
        <v>1441</v>
      </c>
      <c r="C53" s="81">
        <v>2013105</v>
      </c>
      <c r="D53" s="81" t="s">
        <v>1438</v>
      </c>
      <c r="E53" s="152">
        <v>4.6020000000000003</v>
      </c>
      <c r="F53" s="152"/>
      <c r="G53" s="152"/>
      <c r="H53" s="152"/>
      <c r="I53" s="152">
        <v>4.6020000000000003</v>
      </c>
      <c r="J53" s="152">
        <v>4.6020000000000003</v>
      </c>
      <c r="K53" s="85"/>
      <c r="L53" s="99"/>
    </row>
    <row r="54" spans="1:12" s="86" customFormat="1" ht="16.5" customHeight="1">
      <c r="A54" s="108"/>
      <c r="B54" s="81" t="s">
        <v>1441</v>
      </c>
      <c r="C54" s="81">
        <v>2101704</v>
      </c>
      <c r="D54" s="81" t="s">
        <v>1440</v>
      </c>
      <c r="E54" s="152">
        <v>22.898706000000001</v>
      </c>
      <c r="F54" s="152"/>
      <c r="G54" s="152"/>
      <c r="H54" s="152"/>
      <c r="I54" s="152">
        <v>22.898706000000001</v>
      </c>
      <c r="J54" s="152">
        <v>22.898706000000001</v>
      </c>
      <c r="K54" s="85"/>
      <c r="L54" s="99"/>
    </row>
    <row r="55" spans="1:12" ht="16.5" customHeight="1">
      <c r="A55" s="108"/>
      <c r="B55" s="81" t="s">
        <v>1449</v>
      </c>
      <c r="C55" s="81" t="s">
        <v>1430</v>
      </c>
      <c r="D55" s="81" t="s">
        <v>1431</v>
      </c>
      <c r="E55" s="152">
        <v>187.56100000000001</v>
      </c>
      <c r="F55" s="152">
        <v>187.56100000000001</v>
      </c>
      <c r="G55" s="152">
        <v>187.56100000000001</v>
      </c>
      <c r="H55" s="152"/>
      <c r="I55" s="152"/>
      <c r="J55" s="152"/>
      <c r="K55" s="4"/>
      <c r="L55" s="99"/>
    </row>
    <row r="56" spans="1:12" ht="16.5" customHeight="1">
      <c r="A56" s="108"/>
      <c r="B56" s="81" t="s">
        <v>1449</v>
      </c>
      <c r="C56" s="81" t="s">
        <v>1395</v>
      </c>
      <c r="D56" s="81" t="s">
        <v>1396</v>
      </c>
      <c r="E56" s="152">
        <v>752.8</v>
      </c>
      <c r="F56" s="152"/>
      <c r="G56" s="152"/>
      <c r="H56" s="152"/>
      <c r="I56" s="152">
        <v>752.8</v>
      </c>
      <c r="J56" s="152">
        <v>752.8</v>
      </c>
      <c r="K56" s="4"/>
      <c r="L56" s="99"/>
    </row>
    <row r="57" spans="1:12" ht="16.5" customHeight="1">
      <c r="A57" s="108"/>
      <c r="B57" s="81" t="s">
        <v>1449</v>
      </c>
      <c r="C57" s="81" t="s">
        <v>1397</v>
      </c>
      <c r="D57" s="81" t="s">
        <v>1398</v>
      </c>
      <c r="E57" s="152">
        <v>376.4</v>
      </c>
      <c r="F57" s="152"/>
      <c r="G57" s="152"/>
      <c r="H57" s="152"/>
      <c r="I57" s="152">
        <v>376.4</v>
      </c>
      <c r="J57" s="152">
        <v>376.4</v>
      </c>
      <c r="K57" s="4"/>
      <c r="L57" s="99"/>
    </row>
    <row r="58" spans="1:12" ht="16.5" customHeight="1">
      <c r="A58" s="108"/>
      <c r="B58" s="81" t="s">
        <v>1449</v>
      </c>
      <c r="C58" s="81" t="s">
        <v>1399</v>
      </c>
      <c r="D58" s="81" t="s">
        <v>1400</v>
      </c>
      <c r="E58" s="152">
        <v>8.3832000000000004</v>
      </c>
      <c r="F58" s="152">
        <v>8.3832000000000004</v>
      </c>
      <c r="G58" s="152">
        <v>8.3832000000000004</v>
      </c>
      <c r="H58" s="152"/>
      <c r="I58" s="152"/>
      <c r="J58" s="152"/>
      <c r="K58" s="4"/>
      <c r="L58" s="99"/>
    </row>
    <row r="59" spans="1:12" ht="16.5" customHeight="1">
      <c r="A59" s="108"/>
      <c r="B59" s="81" t="s">
        <v>1449</v>
      </c>
      <c r="C59" s="81" t="s">
        <v>1450</v>
      </c>
      <c r="D59" s="81" t="s">
        <v>1451</v>
      </c>
      <c r="E59" s="152">
        <v>4201.9674000000005</v>
      </c>
      <c r="F59" s="152">
        <v>4201.9674000000005</v>
      </c>
      <c r="G59" s="152">
        <v>4201.9674000000005</v>
      </c>
      <c r="H59" s="152"/>
      <c r="I59" s="152"/>
      <c r="J59" s="152"/>
      <c r="K59" s="4"/>
      <c r="L59" s="99"/>
    </row>
    <row r="60" spans="1:12" ht="16.5" customHeight="1">
      <c r="A60" s="108"/>
      <c r="B60" s="81" t="s">
        <v>1449</v>
      </c>
      <c r="C60" s="81" t="s">
        <v>1409</v>
      </c>
      <c r="D60" s="81" t="s">
        <v>1410</v>
      </c>
      <c r="E60" s="152">
        <v>603.22500000000002</v>
      </c>
      <c r="F60" s="152"/>
      <c r="G60" s="152"/>
      <c r="H60" s="152"/>
      <c r="I60" s="152">
        <v>603.22500000000002</v>
      </c>
      <c r="J60" s="152">
        <v>603.22500000000002</v>
      </c>
      <c r="K60" s="4"/>
      <c r="L60" s="99"/>
    </row>
    <row r="61" spans="1:12" ht="16.5" customHeight="1">
      <c r="A61" s="108"/>
      <c r="B61" s="81" t="s">
        <v>1449</v>
      </c>
      <c r="C61" s="81" t="s">
        <v>1432</v>
      </c>
      <c r="D61" s="81" t="s">
        <v>1433</v>
      </c>
      <c r="E61" s="152">
        <v>901.04</v>
      </c>
      <c r="F61" s="152"/>
      <c r="G61" s="152"/>
      <c r="H61" s="152"/>
      <c r="I61" s="152">
        <v>901.04</v>
      </c>
      <c r="J61" s="152">
        <v>901.04</v>
      </c>
      <c r="K61" s="4"/>
      <c r="L61" s="99"/>
    </row>
    <row r="62" spans="1:12" ht="16.5" customHeight="1">
      <c r="A62" s="108"/>
      <c r="B62" s="81" t="s">
        <v>1449</v>
      </c>
      <c r="C62" s="81" t="s">
        <v>1425</v>
      </c>
      <c r="D62" s="81" t="s">
        <v>1426</v>
      </c>
      <c r="E62" s="152">
        <v>24.170289</v>
      </c>
      <c r="F62" s="152"/>
      <c r="G62" s="152"/>
      <c r="H62" s="152"/>
      <c r="I62" s="152">
        <v>24.170289</v>
      </c>
      <c r="J62" s="152">
        <v>24.170289</v>
      </c>
      <c r="K62" s="4"/>
      <c r="L62" s="99"/>
    </row>
    <row r="63" spans="1:12" ht="16.5" customHeight="1">
      <c r="A63" s="108"/>
      <c r="B63" s="81" t="s">
        <v>1449</v>
      </c>
      <c r="C63" s="81" t="s">
        <v>1427</v>
      </c>
      <c r="D63" s="81" t="s">
        <v>1428</v>
      </c>
      <c r="E63" s="152">
        <v>509.65271999999999</v>
      </c>
      <c r="F63" s="152">
        <v>509.65271999999999</v>
      </c>
      <c r="G63" s="152">
        <v>509.65271999999999</v>
      </c>
      <c r="H63" s="152"/>
      <c r="I63" s="152"/>
      <c r="J63" s="152"/>
      <c r="K63" s="4"/>
      <c r="L63" s="99"/>
    </row>
    <row r="64" spans="1:12" ht="16.5" customHeight="1">
      <c r="A64" s="108"/>
      <c r="B64" s="81" t="s">
        <v>1449</v>
      </c>
      <c r="C64" s="81">
        <v>2109999</v>
      </c>
      <c r="D64" s="81" t="s">
        <v>1498</v>
      </c>
      <c r="E64" s="152">
        <v>153.35214400000001</v>
      </c>
      <c r="F64" s="152"/>
      <c r="G64" s="152"/>
      <c r="H64" s="152"/>
      <c r="I64" s="152">
        <v>153.35214400000001</v>
      </c>
      <c r="J64" s="152">
        <v>153.35214400000001</v>
      </c>
      <c r="K64" s="4"/>
      <c r="L64" s="99"/>
    </row>
    <row r="65" spans="1:12" ht="16.5" customHeight="1">
      <c r="A65" s="108"/>
      <c r="B65" s="81" t="s">
        <v>1449</v>
      </c>
      <c r="C65" s="81">
        <v>2013105</v>
      </c>
      <c r="D65" s="81" t="s">
        <v>1499</v>
      </c>
      <c r="E65" s="152">
        <v>2.653</v>
      </c>
      <c r="F65" s="152"/>
      <c r="G65" s="152"/>
      <c r="H65" s="152"/>
      <c r="I65" s="152">
        <v>2.653</v>
      </c>
      <c r="J65" s="152">
        <v>2.653</v>
      </c>
      <c r="K65" s="4"/>
      <c r="L65" s="99"/>
    </row>
    <row r="66" spans="1:12" s="86" customFormat="1" ht="16.5" customHeight="1">
      <c r="A66" s="108"/>
      <c r="B66" s="81" t="s">
        <v>1452</v>
      </c>
      <c r="C66" s="81" t="s">
        <v>1395</v>
      </c>
      <c r="D66" s="81" t="s">
        <v>1396</v>
      </c>
      <c r="E66" s="152">
        <f t="shared" si="0"/>
        <v>81.12</v>
      </c>
      <c r="F66" s="152"/>
      <c r="G66" s="152"/>
      <c r="H66" s="152"/>
      <c r="I66" s="152">
        <v>81.12</v>
      </c>
      <c r="J66" s="152">
        <v>81.12</v>
      </c>
      <c r="K66" s="85"/>
      <c r="L66" s="99"/>
    </row>
    <row r="67" spans="1:12" s="86" customFormat="1" ht="16.5" customHeight="1">
      <c r="A67" s="108"/>
      <c r="B67" s="81" t="s">
        <v>1452</v>
      </c>
      <c r="C67" s="81" t="s">
        <v>1397</v>
      </c>
      <c r="D67" s="81" t="s">
        <v>1398</v>
      </c>
      <c r="E67" s="152">
        <f t="shared" si="0"/>
        <v>29.98</v>
      </c>
      <c r="F67" s="152"/>
      <c r="G67" s="152"/>
      <c r="H67" s="152"/>
      <c r="I67" s="152">
        <v>29.98</v>
      </c>
      <c r="J67" s="152">
        <v>29.98</v>
      </c>
      <c r="K67" s="85"/>
      <c r="L67" s="99"/>
    </row>
    <row r="68" spans="1:12" s="86" customFormat="1" ht="16.5" customHeight="1">
      <c r="A68" s="108"/>
      <c r="B68" s="81" t="s">
        <v>1452</v>
      </c>
      <c r="C68" s="81" t="s">
        <v>1453</v>
      </c>
      <c r="D68" s="81" t="s">
        <v>1454</v>
      </c>
      <c r="E68" s="152">
        <f t="shared" si="0"/>
        <v>341.04167999999999</v>
      </c>
      <c r="F68" s="152">
        <v>341.04167999999999</v>
      </c>
      <c r="G68" s="152">
        <v>341.04167999999999</v>
      </c>
      <c r="H68" s="152"/>
      <c r="I68" s="152"/>
      <c r="J68" s="152"/>
      <c r="K68" s="85"/>
      <c r="L68" s="99"/>
    </row>
    <row r="69" spans="1:12" s="86" customFormat="1" ht="16.5" customHeight="1">
      <c r="A69" s="108"/>
      <c r="B69" s="81" t="s">
        <v>1452</v>
      </c>
      <c r="C69" s="81" t="s">
        <v>1432</v>
      </c>
      <c r="D69" s="81" t="s">
        <v>1433</v>
      </c>
      <c r="E69" s="152">
        <f t="shared" si="0"/>
        <v>118.94</v>
      </c>
      <c r="F69" s="152"/>
      <c r="G69" s="152"/>
      <c r="H69" s="152"/>
      <c r="I69" s="152">
        <v>118.94</v>
      </c>
      <c r="J69" s="152">
        <v>118.94</v>
      </c>
      <c r="K69" s="85"/>
      <c r="L69" s="99"/>
    </row>
    <row r="70" spans="1:12" s="86" customFormat="1" ht="16.5" customHeight="1">
      <c r="A70" s="108"/>
      <c r="B70" s="81" t="s">
        <v>1452</v>
      </c>
      <c r="C70" s="81" t="s">
        <v>1427</v>
      </c>
      <c r="D70" s="81" t="s">
        <v>1428</v>
      </c>
      <c r="E70" s="152">
        <f t="shared" si="0"/>
        <v>22.302720000000001</v>
      </c>
      <c r="F70" s="152">
        <v>22.302720000000001</v>
      </c>
      <c r="G70" s="152">
        <v>22.302720000000001</v>
      </c>
      <c r="H70" s="152"/>
      <c r="I70" s="152"/>
      <c r="J70" s="152"/>
      <c r="K70" s="85"/>
      <c r="L70" s="99"/>
    </row>
    <row r="71" spans="1:12" ht="16.5" customHeight="1">
      <c r="A71" s="108"/>
      <c r="B71" s="81" t="s">
        <v>1455</v>
      </c>
      <c r="C71" s="81" t="s">
        <v>1391</v>
      </c>
      <c r="D71" s="81" t="s">
        <v>1392</v>
      </c>
      <c r="E71" s="152">
        <f t="shared" si="0"/>
        <v>7.15</v>
      </c>
      <c r="F71" s="152">
        <v>7.15</v>
      </c>
      <c r="G71" s="152"/>
      <c r="H71" s="152">
        <v>7.15</v>
      </c>
      <c r="I71" s="152"/>
      <c r="J71" s="152"/>
      <c r="K71" s="4"/>
      <c r="L71" s="99"/>
    </row>
    <row r="72" spans="1:12" ht="16.5" customHeight="1">
      <c r="A72" s="108"/>
      <c r="B72" s="81" t="s">
        <v>1455</v>
      </c>
      <c r="C72" s="81" t="s">
        <v>1430</v>
      </c>
      <c r="D72" s="81" t="s">
        <v>1431</v>
      </c>
      <c r="E72" s="152">
        <f t="shared" si="0"/>
        <v>81.204999999999998</v>
      </c>
      <c r="F72" s="152">
        <v>81.204999999999998</v>
      </c>
      <c r="G72" s="152">
        <v>81.204999999999998</v>
      </c>
      <c r="H72" s="152"/>
      <c r="I72" s="152"/>
      <c r="J72" s="152"/>
      <c r="K72" s="4"/>
      <c r="L72" s="99"/>
    </row>
    <row r="73" spans="1:12" ht="16.5" customHeight="1">
      <c r="A73" s="108"/>
      <c r="B73" s="81" t="s">
        <v>1455</v>
      </c>
      <c r="C73" s="81" t="s">
        <v>1395</v>
      </c>
      <c r="D73" s="81" t="s">
        <v>1396</v>
      </c>
      <c r="E73" s="152">
        <f t="shared" si="0"/>
        <v>397.85177599999997</v>
      </c>
      <c r="F73" s="152">
        <v>397.85177599999997</v>
      </c>
      <c r="G73" s="152">
        <v>397.85177599999997</v>
      </c>
      <c r="H73" s="152"/>
      <c r="I73" s="152"/>
      <c r="J73" s="152"/>
      <c r="K73" s="4"/>
      <c r="L73" s="99"/>
    </row>
    <row r="74" spans="1:12" ht="16.5" customHeight="1">
      <c r="A74" s="108"/>
      <c r="B74" s="81" t="s">
        <v>1455</v>
      </c>
      <c r="C74" s="81" t="s">
        <v>1397</v>
      </c>
      <c r="D74" s="81" t="s">
        <v>1398</v>
      </c>
      <c r="E74" s="152">
        <f t="shared" si="0"/>
        <v>199.42588799999999</v>
      </c>
      <c r="F74" s="152">
        <v>199.42588799999999</v>
      </c>
      <c r="G74" s="152">
        <v>199.42588799999999</v>
      </c>
      <c r="H74" s="152"/>
      <c r="I74" s="152"/>
      <c r="J74" s="152"/>
      <c r="K74" s="4"/>
      <c r="L74" s="99"/>
    </row>
    <row r="75" spans="1:12" ht="16.5" customHeight="1">
      <c r="A75" s="108"/>
      <c r="B75" s="81" t="s">
        <v>1455</v>
      </c>
      <c r="C75" s="81" t="s">
        <v>1399</v>
      </c>
      <c r="D75" s="81" t="s">
        <v>1400</v>
      </c>
      <c r="E75" s="152">
        <f t="shared" si="0"/>
        <v>4.7519999999999998</v>
      </c>
      <c r="F75" s="152">
        <v>4.7519999999999998</v>
      </c>
      <c r="G75" s="152">
        <v>4.7519999999999998</v>
      </c>
      <c r="H75" s="152"/>
      <c r="I75" s="152"/>
      <c r="J75" s="152"/>
      <c r="K75" s="4"/>
      <c r="L75" s="99"/>
    </row>
    <row r="76" spans="1:12" ht="16.5" customHeight="1">
      <c r="A76" s="108"/>
      <c r="B76" s="81" t="s">
        <v>1455</v>
      </c>
      <c r="C76" s="81" t="s">
        <v>1456</v>
      </c>
      <c r="D76" s="81" t="s">
        <v>1457</v>
      </c>
      <c r="E76" s="152">
        <f t="shared" si="0"/>
        <v>3127.3855149999999</v>
      </c>
      <c r="F76" s="152">
        <v>3102.3855149999999</v>
      </c>
      <c r="G76" s="152">
        <v>2893.8065919999999</v>
      </c>
      <c r="H76" s="152">
        <v>208.578923</v>
      </c>
      <c r="I76" s="152">
        <v>25</v>
      </c>
      <c r="J76" s="152">
        <v>25</v>
      </c>
      <c r="K76" s="4"/>
      <c r="L76" s="99"/>
    </row>
    <row r="77" spans="1:12" ht="16.5" customHeight="1">
      <c r="A77" s="108"/>
      <c r="B77" s="81" t="s">
        <v>1455</v>
      </c>
      <c r="C77" s="81">
        <v>2100402</v>
      </c>
      <c r="D77" s="81" t="s">
        <v>1458</v>
      </c>
      <c r="E77" s="152">
        <f t="shared" si="0"/>
        <v>4.2641999999999998</v>
      </c>
      <c r="F77" s="152"/>
      <c r="G77" s="152"/>
      <c r="H77" s="152"/>
      <c r="I77" s="152">
        <v>4.2641999999999998</v>
      </c>
      <c r="J77" s="152">
        <v>4.2641999999999998</v>
      </c>
      <c r="K77" s="4"/>
      <c r="L77" s="99"/>
    </row>
    <row r="78" spans="1:12" ht="16.5" customHeight="1">
      <c r="A78" s="108"/>
      <c r="B78" s="81" t="s">
        <v>1455</v>
      </c>
      <c r="C78" s="81" t="s">
        <v>1409</v>
      </c>
      <c r="D78" s="81" t="s">
        <v>1410</v>
      </c>
      <c r="E78" s="152">
        <f t="shared" si="0"/>
        <v>25</v>
      </c>
      <c r="F78" s="152"/>
      <c r="G78" s="152"/>
      <c r="H78" s="152"/>
      <c r="I78" s="152">
        <v>25</v>
      </c>
      <c r="J78" s="152">
        <v>25</v>
      </c>
      <c r="K78" s="4"/>
      <c r="L78" s="99"/>
    </row>
    <row r="79" spans="1:12" ht="16.5" customHeight="1">
      <c r="A79" s="108"/>
      <c r="B79" s="81" t="s">
        <v>1455</v>
      </c>
      <c r="C79" s="81">
        <v>2100409</v>
      </c>
      <c r="D79" s="81" t="s">
        <v>1459</v>
      </c>
      <c r="E79" s="152">
        <f t="shared" si="0"/>
        <v>42.426275000000004</v>
      </c>
      <c r="F79" s="152"/>
      <c r="G79" s="152"/>
      <c r="H79" s="152"/>
      <c r="I79" s="152">
        <v>42.426275000000004</v>
      </c>
      <c r="J79" s="152">
        <v>42.426275000000004</v>
      </c>
      <c r="K79" s="4"/>
      <c r="L79" s="99"/>
    </row>
    <row r="80" spans="1:12" ht="16.5" customHeight="1">
      <c r="A80" s="108"/>
      <c r="B80" s="81" t="s">
        <v>1455</v>
      </c>
      <c r="C80" s="81">
        <v>2109999</v>
      </c>
      <c r="D80" s="81" t="s">
        <v>1460</v>
      </c>
      <c r="E80" s="152">
        <f t="shared" ref="E80:E103" si="1">F80+I80</f>
        <v>113.519825</v>
      </c>
      <c r="F80" s="152"/>
      <c r="G80" s="152"/>
      <c r="H80" s="152"/>
      <c r="I80" s="152">
        <v>113.519825</v>
      </c>
      <c r="J80" s="152">
        <v>113.519825</v>
      </c>
      <c r="K80" s="4"/>
      <c r="L80" s="99"/>
    </row>
    <row r="81" spans="1:12" ht="16.5" customHeight="1">
      <c r="A81" s="108"/>
      <c r="B81" s="81" t="s">
        <v>1455</v>
      </c>
      <c r="C81" s="81" t="s">
        <v>1432</v>
      </c>
      <c r="D81" s="81" t="s">
        <v>1433</v>
      </c>
      <c r="E81" s="152">
        <f t="shared" si="1"/>
        <v>384.74798800000002</v>
      </c>
      <c r="F81" s="152">
        <v>384.74798800000002</v>
      </c>
      <c r="G81" s="152">
        <v>384.74798800000002</v>
      </c>
      <c r="H81" s="152"/>
      <c r="I81" s="152"/>
      <c r="J81" s="152"/>
      <c r="K81" s="4"/>
      <c r="L81" s="99"/>
    </row>
    <row r="82" spans="1:12" ht="16.5" customHeight="1">
      <c r="A82" s="108"/>
      <c r="B82" s="81" t="s">
        <v>1455</v>
      </c>
      <c r="C82" s="81" t="s">
        <v>1427</v>
      </c>
      <c r="D82" s="81" t="s">
        <v>1428</v>
      </c>
      <c r="E82" s="152">
        <f t="shared" si="1"/>
        <v>333.67919999999998</v>
      </c>
      <c r="F82" s="152">
        <v>333.67919999999998</v>
      </c>
      <c r="G82" s="152">
        <v>333.67919999999998</v>
      </c>
      <c r="H82" s="152"/>
      <c r="I82" s="152"/>
      <c r="J82" s="152"/>
      <c r="K82" s="4"/>
      <c r="L82" s="99"/>
    </row>
    <row r="83" spans="1:12" s="86" customFormat="1" ht="16.5" customHeight="1">
      <c r="A83" s="108"/>
      <c r="B83" s="81" t="s">
        <v>1461</v>
      </c>
      <c r="C83" s="81" t="s">
        <v>1391</v>
      </c>
      <c r="D83" s="81" t="s">
        <v>1392</v>
      </c>
      <c r="E83" s="152">
        <f t="shared" si="1"/>
        <v>5</v>
      </c>
      <c r="F83" s="152">
        <v>5</v>
      </c>
      <c r="G83" s="152"/>
      <c r="H83" s="152">
        <v>5</v>
      </c>
      <c r="I83" s="152"/>
      <c r="J83" s="152"/>
      <c r="K83" s="85"/>
      <c r="L83" s="99"/>
    </row>
    <row r="84" spans="1:12" s="86" customFormat="1" ht="16.5" customHeight="1">
      <c r="A84" s="108"/>
      <c r="B84" s="81" t="s">
        <v>1461</v>
      </c>
      <c r="C84" s="81" t="s">
        <v>1430</v>
      </c>
      <c r="D84" s="81" t="s">
        <v>1431</v>
      </c>
      <c r="E84" s="152">
        <f t="shared" si="1"/>
        <v>8.0399999999999991</v>
      </c>
      <c r="F84" s="152">
        <v>8.0399999999999991</v>
      </c>
      <c r="G84" s="152">
        <v>8.0399999999999991</v>
      </c>
      <c r="H84" s="152"/>
      <c r="I84" s="152"/>
      <c r="J84" s="152"/>
      <c r="K84" s="85"/>
      <c r="L84" s="99"/>
    </row>
    <row r="85" spans="1:12" s="86" customFormat="1" ht="16.5" customHeight="1">
      <c r="A85" s="108"/>
      <c r="B85" s="81" t="s">
        <v>1461</v>
      </c>
      <c r="C85" s="81" t="s">
        <v>1395</v>
      </c>
      <c r="D85" s="81" t="s">
        <v>1396</v>
      </c>
      <c r="E85" s="152">
        <f t="shared" si="1"/>
        <v>208.425152</v>
      </c>
      <c r="F85" s="152">
        <v>208.425152</v>
      </c>
      <c r="G85" s="152">
        <v>208.425152</v>
      </c>
      <c r="H85" s="152"/>
      <c r="I85" s="152"/>
      <c r="J85" s="152"/>
      <c r="K85" s="85"/>
      <c r="L85" s="99"/>
    </row>
    <row r="86" spans="1:12" s="86" customFormat="1" ht="16.5" customHeight="1">
      <c r="A86" s="108"/>
      <c r="B86" s="81" t="s">
        <v>1461</v>
      </c>
      <c r="C86" s="81" t="s">
        <v>1397</v>
      </c>
      <c r="D86" s="81" t="s">
        <v>1398</v>
      </c>
      <c r="E86" s="152">
        <f t="shared" si="1"/>
        <v>105.212576</v>
      </c>
      <c r="F86" s="152">
        <v>105.212576</v>
      </c>
      <c r="G86" s="152">
        <v>105.212576</v>
      </c>
      <c r="H86" s="152"/>
      <c r="I86" s="152"/>
      <c r="J86" s="152"/>
      <c r="K86" s="85"/>
      <c r="L86" s="99"/>
    </row>
    <row r="87" spans="1:12" s="86" customFormat="1" ht="16.5" customHeight="1">
      <c r="A87" s="108"/>
      <c r="B87" s="81" t="s">
        <v>1461</v>
      </c>
      <c r="C87" s="81" t="s">
        <v>1462</v>
      </c>
      <c r="D87" s="81" t="s">
        <v>1463</v>
      </c>
      <c r="E87" s="152">
        <f t="shared" si="1"/>
        <v>1895.516815</v>
      </c>
      <c r="F87" s="152">
        <v>1845.797515</v>
      </c>
      <c r="G87" s="152">
        <v>1691.237104</v>
      </c>
      <c r="H87" s="152">
        <v>154.56041099999999</v>
      </c>
      <c r="I87" s="152">
        <v>49.719299999999997</v>
      </c>
      <c r="J87" s="152">
        <v>49.719299999999997</v>
      </c>
      <c r="K87" s="85"/>
      <c r="L87" s="99"/>
    </row>
    <row r="88" spans="1:12" s="86" customFormat="1" ht="16.5" customHeight="1">
      <c r="A88" s="108"/>
      <c r="B88" s="81" t="s">
        <v>1461</v>
      </c>
      <c r="C88" s="81" t="s">
        <v>1409</v>
      </c>
      <c r="D88" s="81" t="s">
        <v>1410</v>
      </c>
      <c r="E88" s="152">
        <f t="shared" si="1"/>
        <v>163</v>
      </c>
      <c r="F88" s="152"/>
      <c r="G88" s="152"/>
      <c r="H88" s="152"/>
      <c r="I88" s="152">
        <v>163</v>
      </c>
      <c r="J88" s="152">
        <v>163</v>
      </c>
      <c r="K88" s="85"/>
      <c r="L88" s="99"/>
    </row>
    <row r="89" spans="1:12" s="86" customFormat="1" ht="16.5" customHeight="1">
      <c r="A89" s="108"/>
      <c r="B89" s="81" t="s">
        <v>1461</v>
      </c>
      <c r="C89" s="81" t="s">
        <v>1432</v>
      </c>
      <c r="D89" s="81" t="s">
        <v>1433</v>
      </c>
      <c r="E89" s="152">
        <f t="shared" si="1"/>
        <v>206.13719599999999</v>
      </c>
      <c r="F89" s="152">
        <v>206.13719599999999</v>
      </c>
      <c r="G89" s="152">
        <v>206.13719599999999</v>
      </c>
      <c r="H89" s="152"/>
      <c r="I89" s="152"/>
      <c r="J89" s="152"/>
      <c r="K89" s="85"/>
      <c r="L89" s="99"/>
    </row>
    <row r="90" spans="1:12" s="86" customFormat="1" ht="16.5" customHeight="1">
      <c r="A90" s="108"/>
      <c r="B90" s="81" t="s">
        <v>1461</v>
      </c>
      <c r="C90" s="81" t="s">
        <v>1427</v>
      </c>
      <c r="D90" s="81" t="s">
        <v>1428</v>
      </c>
      <c r="E90" s="152">
        <f t="shared" si="1"/>
        <v>191.37960000000001</v>
      </c>
      <c r="F90" s="152">
        <v>191.37960000000001</v>
      </c>
      <c r="G90" s="152">
        <v>191.37960000000001</v>
      </c>
      <c r="H90" s="152"/>
      <c r="I90" s="152"/>
      <c r="J90" s="152"/>
      <c r="K90" s="85"/>
      <c r="L90" s="99"/>
    </row>
    <row r="91" spans="1:12" s="86" customFormat="1" ht="16.5" customHeight="1">
      <c r="A91" s="108"/>
      <c r="B91" s="81" t="s">
        <v>1461</v>
      </c>
      <c r="C91" s="81">
        <v>2013105</v>
      </c>
      <c r="D91" s="81" t="s">
        <v>1438</v>
      </c>
      <c r="E91" s="152">
        <f t="shared" si="1"/>
        <v>0.53</v>
      </c>
      <c r="F91" s="152"/>
      <c r="G91" s="152"/>
      <c r="H91" s="152"/>
      <c r="I91" s="152">
        <v>0.53</v>
      </c>
      <c r="J91" s="152">
        <v>0.53</v>
      </c>
      <c r="K91" s="85"/>
      <c r="L91" s="99"/>
    </row>
    <row r="92" spans="1:12" s="86" customFormat="1" ht="16.5" customHeight="1">
      <c r="A92" s="108"/>
      <c r="B92" s="81" t="s">
        <v>1461</v>
      </c>
      <c r="C92" s="81">
        <v>2100409</v>
      </c>
      <c r="D92" s="81" t="s">
        <v>1464</v>
      </c>
      <c r="E92" s="152">
        <f t="shared" si="1"/>
        <v>14.874347</v>
      </c>
      <c r="F92" s="152"/>
      <c r="G92" s="152"/>
      <c r="H92" s="152"/>
      <c r="I92" s="152">
        <v>14.874347</v>
      </c>
      <c r="J92" s="152">
        <v>14.874347</v>
      </c>
      <c r="K92" s="85"/>
      <c r="L92" s="99"/>
    </row>
    <row r="93" spans="1:12" s="86" customFormat="1" ht="16.5" customHeight="1">
      <c r="A93" s="108"/>
      <c r="B93" s="81" t="s">
        <v>1465</v>
      </c>
      <c r="C93" s="81">
        <v>2013105</v>
      </c>
      <c r="D93" s="81" t="s">
        <v>1438</v>
      </c>
      <c r="E93" s="152">
        <f t="shared" si="1"/>
        <v>1.6516500000000001</v>
      </c>
      <c r="F93" s="152"/>
      <c r="G93" s="152"/>
      <c r="H93" s="152"/>
      <c r="I93" s="152">
        <v>1.6516500000000001</v>
      </c>
      <c r="J93" s="152">
        <v>1.6516500000000001</v>
      </c>
      <c r="K93" s="85"/>
      <c r="L93" s="99"/>
    </row>
    <row r="94" spans="1:12" s="86" customFormat="1" ht="16.5" customHeight="1">
      <c r="A94" s="108"/>
      <c r="B94" s="81" t="s">
        <v>1465</v>
      </c>
      <c r="C94" s="81" t="s">
        <v>1430</v>
      </c>
      <c r="D94" s="81" t="s">
        <v>1431</v>
      </c>
      <c r="E94" s="152">
        <f t="shared" si="1"/>
        <v>89.161000000000001</v>
      </c>
      <c r="F94" s="152">
        <v>89.161000000000001</v>
      </c>
      <c r="G94" s="152">
        <v>86.900999999999996</v>
      </c>
      <c r="H94" s="152">
        <v>2.2599999999999998</v>
      </c>
      <c r="I94" s="152"/>
      <c r="J94" s="152"/>
      <c r="K94" s="85"/>
      <c r="L94" s="99"/>
    </row>
    <row r="95" spans="1:12" s="86" customFormat="1" ht="16.5" customHeight="1">
      <c r="A95" s="108"/>
      <c r="B95" s="81" t="s">
        <v>1465</v>
      </c>
      <c r="C95" s="81" t="s">
        <v>1395</v>
      </c>
      <c r="D95" s="81" t="s">
        <v>1396</v>
      </c>
      <c r="E95" s="152">
        <f t="shared" si="1"/>
        <v>686.83468800000003</v>
      </c>
      <c r="F95" s="152">
        <v>686.83468800000003</v>
      </c>
      <c r="G95" s="152">
        <v>686.83468800000003</v>
      </c>
      <c r="H95" s="152"/>
      <c r="I95" s="152"/>
      <c r="J95" s="152"/>
      <c r="K95" s="85"/>
      <c r="L95" s="99"/>
    </row>
    <row r="96" spans="1:12" s="86" customFormat="1" ht="16.5" customHeight="1">
      <c r="A96" s="108"/>
      <c r="B96" s="81" t="s">
        <v>1465</v>
      </c>
      <c r="C96" s="81" t="s">
        <v>1397</v>
      </c>
      <c r="D96" s="81" t="s">
        <v>1398</v>
      </c>
      <c r="E96" s="152">
        <f t="shared" si="1"/>
        <v>348.41734400000001</v>
      </c>
      <c r="F96" s="152">
        <v>348.41734400000001</v>
      </c>
      <c r="G96" s="152">
        <v>348.41734400000001</v>
      </c>
      <c r="H96" s="152"/>
      <c r="I96" s="152"/>
      <c r="J96" s="152"/>
      <c r="K96" s="85"/>
      <c r="L96" s="99"/>
    </row>
    <row r="97" spans="1:12" s="86" customFormat="1" ht="16.5" customHeight="1">
      <c r="A97" s="108"/>
      <c r="B97" s="81" t="s">
        <v>1465</v>
      </c>
      <c r="C97" s="81" t="s">
        <v>1399</v>
      </c>
      <c r="D97" s="81" t="s">
        <v>1400</v>
      </c>
      <c r="E97" s="152">
        <f t="shared" si="1"/>
        <v>1.5840000000000001</v>
      </c>
      <c r="F97" s="152">
        <v>1.5840000000000001</v>
      </c>
      <c r="G97" s="152">
        <v>1.5840000000000001</v>
      </c>
      <c r="H97" s="152"/>
      <c r="I97" s="152"/>
      <c r="J97" s="152"/>
      <c r="K97" s="85"/>
      <c r="L97" s="99"/>
    </row>
    <row r="98" spans="1:12" s="86" customFormat="1" ht="16.5" customHeight="1">
      <c r="A98" s="108"/>
      <c r="B98" s="81" t="s">
        <v>1465</v>
      </c>
      <c r="C98" s="81" t="s">
        <v>1466</v>
      </c>
      <c r="D98" s="81" t="s">
        <v>1467</v>
      </c>
      <c r="E98" s="152">
        <f t="shared" si="1"/>
        <v>5141.0406290000001</v>
      </c>
      <c r="F98" s="152">
        <v>4260.4006209999998</v>
      </c>
      <c r="G98" s="152">
        <v>4030.6912120000002</v>
      </c>
      <c r="H98" s="152">
        <v>229.70940899999999</v>
      </c>
      <c r="I98" s="152">
        <v>880.64000799999997</v>
      </c>
      <c r="J98" s="152">
        <v>880.64000799999997</v>
      </c>
      <c r="K98" s="85"/>
      <c r="L98" s="99"/>
    </row>
    <row r="99" spans="1:12" s="86" customFormat="1" ht="16.5" customHeight="1">
      <c r="A99" s="108"/>
      <c r="B99" s="81" t="s">
        <v>1465</v>
      </c>
      <c r="C99" s="81" t="s">
        <v>1407</v>
      </c>
      <c r="D99" s="81" t="s">
        <v>1408</v>
      </c>
      <c r="E99" s="152">
        <f t="shared" si="1"/>
        <v>8.3919999999999995</v>
      </c>
      <c r="F99" s="152"/>
      <c r="G99" s="152"/>
      <c r="H99" s="152"/>
      <c r="I99" s="152">
        <v>8.3919999999999995</v>
      </c>
      <c r="J99" s="152">
        <v>8.3919999999999995</v>
      </c>
      <c r="K99" s="85"/>
      <c r="L99" s="99"/>
    </row>
    <row r="100" spans="1:12" s="86" customFormat="1" ht="16.5" customHeight="1">
      <c r="A100" s="108"/>
      <c r="B100" s="81" t="s">
        <v>1465</v>
      </c>
      <c r="C100" s="81" t="s">
        <v>1409</v>
      </c>
      <c r="D100" s="81" t="s">
        <v>1410</v>
      </c>
      <c r="E100" s="152">
        <f t="shared" si="1"/>
        <v>1.08</v>
      </c>
      <c r="F100" s="152"/>
      <c r="G100" s="152"/>
      <c r="H100" s="152"/>
      <c r="I100" s="152">
        <v>1.08</v>
      </c>
      <c r="J100" s="152">
        <v>1.08</v>
      </c>
      <c r="K100" s="85"/>
      <c r="L100" s="99"/>
    </row>
    <row r="101" spans="1:12" s="86" customFormat="1" ht="16.5" customHeight="1">
      <c r="A101" s="108"/>
      <c r="B101" s="81" t="s">
        <v>1465</v>
      </c>
      <c r="C101" s="81">
        <v>2100704</v>
      </c>
      <c r="D101" s="84" t="s">
        <v>1440</v>
      </c>
      <c r="E101" s="152">
        <f t="shared" si="1"/>
        <v>4.3</v>
      </c>
      <c r="F101" s="152"/>
      <c r="G101" s="152"/>
      <c r="H101" s="152"/>
      <c r="I101" s="152">
        <v>4.3</v>
      </c>
      <c r="J101" s="152">
        <v>4.3</v>
      </c>
      <c r="K101" s="85"/>
      <c r="L101" s="99"/>
    </row>
    <row r="102" spans="1:12" s="86" customFormat="1" ht="16.5" customHeight="1">
      <c r="A102" s="108"/>
      <c r="B102" s="81" t="s">
        <v>1465</v>
      </c>
      <c r="C102" s="81" t="s">
        <v>1432</v>
      </c>
      <c r="D102" s="81" t="s">
        <v>1433</v>
      </c>
      <c r="E102" s="152">
        <f t="shared" si="1"/>
        <v>686.64339600000005</v>
      </c>
      <c r="F102" s="152">
        <v>686.64339600000005</v>
      </c>
      <c r="G102" s="152">
        <v>686.64339600000005</v>
      </c>
      <c r="H102" s="152"/>
      <c r="I102" s="152"/>
      <c r="J102" s="152"/>
      <c r="K102" s="85"/>
      <c r="L102" s="99"/>
    </row>
    <row r="103" spans="1:12" s="86" customFormat="1" ht="16.5" customHeight="1">
      <c r="A103" s="108"/>
      <c r="B103" s="81" t="s">
        <v>1465</v>
      </c>
      <c r="C103" s="81" t="s">
        <v>1427</v>
      </c>
      <c r="D103" s="81" t="s">
        <v>1428</v>
      </c>
      <c r="E103" s="152">
        <f t="shared" si="1"/>
        <v>546.09960000000001</v>
      </c>
      <c r="F103" s="152">
        <v>546.09960000000001</v>
      </c>
      <c r="G103" s="152">
        <v>546.09960000000001</v>
      </c>
      <c r="H103" s="152"/>
      <c r="I103" s="152"/>
      <c r="J103" s="152"/>
      <c r="K103" s="85"/>
      <c r="L103" s="99"/>
    </row>
    <row r="104" spans="1:12" s="86" customFormat="1" ht="16.5" customHeight="1">
      <c r="A104" s="108"/>
      <c r="B104" s="81" t="s">
        <v>1468</v>
      </c>
      <c r="C104" s="81" t="s">
        <v>1430</v>
      </c>
      <c r="D104" s="81" t="s">
        <v>1431</v>
      </c>
      <c r="E104" s="152">
        <v>35.227600000000002</v>
      </c>
      <c r="F104" s="152">
        <v>35.227600000000002</v>
      </c>
      <c r="G104" s="152">
        <v>35.227600000000002</v>
      </c>
      <c r="H104" s="152"/>
      <c r="I104" s="152"/>
      <c r="J104" s="152"/>
      <c r="K104" s="85"/>
      <c r="L104" s="99"/>
    </row>
    <row r="105" spans="1:12" s="86" customFormat="1" ht="16.5" customHeight="1">
      <c r="A105" s="108"/>
      <c r="B105" s="81" t="s">
        <v>1468</v>
      </c>
      <c r="C105" s="81" t="s">
        <v>1395</v>
      </c>
      <c r="D105" s="81" t="s">
        <v>1396</v>
      </c>
      <c r="E105" s="152">
        <v>243.378816</v>
      </c>
      <c r="F105" s="152">
        <v>243.378816</v>
      </c>
      <c r="G105" s="152">
        <v>243.378816</v>
      </c>
      <c r="H105" s="152"/>
      <c r="I105" s="152"/>
      <c r="J105" s="152"/>
      <c r="K105" s="85"/>
      <c r="L105" s="99"/>
    </row>
    <row r="106" spans="1:12" s="86" customFormat="1" ht="16.5" customHeight="1">
      <c r="A106" s="108"/>
      <c r="B106" s="81" t="s">
        <v>1468</v>
      </c>
      <c r="C106" s="81" t="s">
        <v>1397</v>
      </c>
      <c r="D106" s="81" t="s">
        <v>1398</v>
      </c>
      <c r="E106" s="152">
        <v>121.689408</v>
      </c>
      <c r="F106" s="152">
        <v>121.689408</v>
      </c>
      <c r="G106" s="152">
        <v>121.689408</v>
      </c>
      <c r="H106" s="152"/>
      <c r="I106" s="152"/>
      <c r="J106" s="152"/>
      <c r="K106" s="85"/>
      <c r="L106" s="99"/>
    </row>
    <row r="107" spans="1:12" s="86" customFormat="1" ht="16.5" customHeight="1">
      <c r="A107" s="108"/>
      <c r="B107" s="81" t="s">
        <v>1468</v>
      </c>
      <c r="C107" s="81" t="s">
        <v>1466</v>
      </c>
      <c r="D107" s="81" t="s">
        <v>1467</v>
      </c>
      <c r="E107" s="152">
        <v>166.63351800000001</v>
      </c>
      <c r="F107" s="152">
        <v>166.63351800000001</v>
      </c>
      <c r="G107" s="152">
        <v>21.238151999999999</v>
      </c>
      <c r="H107" s="152">
        <v>145.395366</v>
      </c>
      <c r="I107" s="152"/>
      <c r="J107" s="152"/>
      <c r="K107" s="85"/>
      <c r="L107" s="99"/>
    </row>
    <row r="108" spans="1:12" s="86" customFormat="1" ht="16.5" customHeight="1">
      <c r="A108" s="108"/>
      <c r="B108" s="81" t="s">
        <v>1468</v>
      </c>
      <c r="C108" s="81" t="s">
        <v>1407</v>
      </c>
      <c r="D108" s="81" t="s">
        <v>1408</v>
      </c>
      <c r="E108" s="152">
        <v>7.3769999999999998</v>
      </c>
      <c r="F108" s="152"/>
      <c r="G108" s="152"/>
      <c r="H108" s="152"/>
      <c r="I108" s="152">
        <v>7.3769999999999998</v>
      </c>
      <c r="J108" s="152">
        <v>7.3769999999999998</v>
      </c>
      <c r="K108" s="85"/>
      <c r="L108" s="99"/>
    </row>
    <row r="109" spans="1:12" s="86" customFormat="1" ht="16.5" customHeight="1">
      <c r="A109" s="108"/>
      <c r="B109" s="81" t="s">
        <v>1468</v>
      </c>
      <c r="C109" s="81">
        <v>2100409</v>
      </c>
      <c r="D109" s="81" t="s">
        <v>1464</v>
      </c>
      <c r="E109" s="152">
        <v>2</v>
      </c>
      <c r="F109" s="152"/>
      <c r="G109" s="152"/>
      <c r="H109" s="152"/>
      <c r="I109" s="152">
        <v>2</v>
      </c>
      <c r="J109" s="152">
        <v>2</v>
      </c>
      <c r="K109" s="85"/>
      <c r="L109" s="99"/>
    </row>
    <row r="110" spans="1:12" s="86" customFormat="1" ht="16.5" customHeight="1">
      <c r="A110" s="108"/>
      <c r="B110" s="81" t="s">
        <v>1468</v>
      </c>
      <c r="C110" s="81">
        <v>2081199</v>
      </c>
      <c r="D110" s="81" t="s">
        <v>1469</v>
      </c>
      <c r="E110" s="152">
        <v>3.3879999999999999</v>
      </c>
      <c r="F110" s="152"/>
      <c r="G110" s="152"/>
      <c r="H110" s="152"/>
      <c r="I110" s="152">
        <v>3.3879999999999999</v>
      </c>
      <c r="J110" s="152">
        <v>3.3879999999999999</v>
      </c>
      <c r="K110" s="85"/>
      <c r="L110" s="99"/>
    </row>
    <row r="111" spans="1:12" s="86" customFormat="1" ht="16.5" customHeight="1">
      <c r="A111" s="108"/>
      <c r="B111" s="81" t="s">
        <v>1468</v>
      </c>
      <c r="C111" s="81">
        <v>2013105</v>
      </c>
      <c r="D111" s="81" t="s">
        <v>1438</v>
      </c>
      <c r="E111" s="152">
        <v>0.78</v>
      </c>
      <c r="F111" s="152"/>
      <c r="G111" s="152"/>
      <c r="H111" s="152"/>
      <c r="I111" s="152">
        <v>0.78</v>
      </c>
      <c r="J111" s="152">
        <v>0.78</v>
      </c>
      <c r="K111" s="85"/>
      <c r="L111" s="99"/>
    </row>
    <row r="112" spans="1:12" s="86" customFormat="1" ht="16.5" customHeight="1">
      <c r="A112" s="108"/>
      <c r="B112" s="81" t="s">
        <v>1468</v>
      </c>
      <c r="C112" s="81">
        <v>2101704</v>
      </c>
      <c r="D112" s="81" t="s">
        <v>1440</v>
      </c>
      <c r="E112" s="152">
        <v>3.532</v>
      </c>
      <c r="F112" s="152"/>
      <c r="G112" s="152"/>
      <c r="H112" s="152"/>
      <c r="I112" s="152">
        <v>3.532</v>
      </c>
      <c r="J112" s="152">
        <v>3.532</v>
      </c>
      <c r="K112" s="85"/>
      <c r="L112" s="99"/>
    </row>
    <row r="113" spans="1:12" s="86" customFormat="1" ht="16.5" customHeight="1">
      <c r="A113" s="108"/>
      <c r="B113" s="81" t="s">
        <v>1468</v>
      </c>
      <c r="C113" s="81" t="s">
        <v>1409</v>
      </c>
      <c r="D113" s="81" t="s">
        <v>1410</v>
      </c>
      <c r="E113" s="152">
        <v>1854.8920800000001</v>
      </c>
      <c r="F113" s="152">
        <v>1854.8920800000001</v>
      </c>
      <c r="G113" s="152">
        <v>1854.8920800000001</v>
      </c>
      <c r="H113" s="152"/>
      <c r="I113" s="152"/>
      <c r="J113" s="152"/>
      <c r="K113" s="85"/>
      <c r="L113" s="99"/>
    </row>
    <row r="114" spans="1:12" s="86" customFormat="1" ht="16.5" customHeight="1">
      <c r="A114" s="108"/>
      <c r="B114" s="81" t="s">
        <v>1468</v>
      </c>
      <c r="C114" s="81" t="s">
        <v>1432</v>
      </c>
      <c r="D114" s="81" t="s">
        <v>1433</v>
      </c>
      <c r="E114" s="152">
        <v>284.61558000000002</v>
      </c>
      <c r="F114" s="152">
        <v>284.61558000000002</v>
      </c>
      <c r="G114" s="152">
        <v>284.61558000000002</v>
      </c>
      <c r="H114" s="152"/>
      <c r="I114" s="152"/>
      <c r="J114" s="152"/>
      <c r="K114" s="85"/>
      <c r="L114" s="99"/>
    </row>
    <row r="115" spans="1:12" s="86" customFormat="1" ht="16.5" customHeight="1">
      <c r="A115" s="108"/>
      <c r="B115" s="81" t="s">
        <v>1468</v>
      </c>
      <c r="C115" s="81" t="s">
        <v>1427</v>
      </c>
      <c r="D115" s="81" t="s">
        <v>1428</v>
      </c>
      <c r="E115" s="152">
        <v>266.82479999999998</v>
      </c>
      <c r="F115" s="152">
        <v>266.82479999999998</v>
      </c>
      <c r="G115" s="152">
        <v>266.82479999999998</v>
      </c>
      <c r="H115" s="152"/>
      <c r="I115" s="152"/>
      <c r="J115" s="152"/>
      <c r="K115" s="85"/>
      <c r="L115" s="99"/>
    </row>
    <row r="116" spans="1:12" s="86" customFormat="1" ht="25.35" customHeight="1">
      <c r="A116" s="108"/>
      <c r="B116" s="81" t="s">
        <v>1470</v>
      </c>
      <c r="C116" s="81" t="s">
        <v>1430</v>
      </c>
      <c r="D116" s="81" t="s">
        <v>1431</v>
      </c>
      <c r="E116" s="152">
        <f t="shared" ref="E116:E173" si="2">F116+I116</f>
        <v>37.421799999999998</v>
      </c>
      <c r="F116" s="152">
        <v>37.421799999999998</v>
      </c>
      <c r="G116" s="152">
        <v>37.421799999999998</v>
      </c>
      <c r="H116" s="152"/>
      <c r="I116" s="152"/>
      <c r="J116" s="152"/>
      <c r="K116" s="85"/>
      <c r="L116" s="99"/>
    </row>
    <row r="117" spans="1:12" s="86" customFormat="1" ht="25.35" customHeight="1">
      <c r="A117" s="108"/>
      <c r="B117" s="81" t="s">
        <v>1470</v>
      </c>
      <c r="C117" s="81" t="s">
        <v>1395</v>
      </c>
      <c r="D117" s="81" t="s">
        <v>1396</v>
      </c>
      <c r="E117" s="152">
        <f t="shared" si="2"/>
        <v>624.96656599999994</v>
      </c>
      <c r="F117" s="152">
        <v>624.96656599999994</v>
      </c>
      <c r="G117" s="152">
        <v>624.96656599999994</v>
      </c>
      <c r="H117" s="152"/>
      <c r="I117" s="152"/>
      <c r="J117" s="152"/>
      <c r="K117" s="85"/>
      <c r="L117" s="99"/>
    </row>
    <row r="118" spans="1:12" s="86" customFormat="1" ht="25.35" customHeight="1">
      <c r="A118" s="108"/>
      <c r="B118" s="81" t="s">
        <v>1470</v>
      </c>
      <c r="C118" s="81" t="s">
        <v>1397</v>
      </c>
      <c r="D118" s="81" t="s">
        <v>1398</v>
      </c>
      <c r="E118" s="152">
        <f t="shared" si="2"/>
        <v>312.48328299999997</v>
      </c>
      <c r="F118" s="152">
        <v>312.48328299999997</v>
      </c>
      <c r="G118" s="152">
        <v>312.48328299999997</v>
      </c>
      <c r="H118" s="152"/>
      <c r="I118" s="152"/>
      <c r="J118" s="152"/>
      <c r="K118" s="85"/>
      <c r="L118" s="99"/>
    </row>
    <row r="119" spans="1:12" s="86" customFormat="1" ht="25.35" customHeight="1">
      <c r="A119" s="108"/>
      <c r="B119" s="81" t="s">
        <v>1470</v>
      </c>
      <c r="C119" s="81" t="s">
        <v>1399</v>
      </c>
      <c r="D119" s="81" t="s">
        <v>1400</v>
      </c>
      <c r="E119" s="152">
        <f t="shared" si="2"/>
        <v>8.2151999999999994</v>
      </c>
      <c r="F119" s="152">
        <v>8.2151999999999994</v>
      </c>
      <c r="G119" s="152">
        <v>8.2151999999999994</v>
      </c>
      <c r="H119" s="152"/>
      <c r="I119" s="152"/>
      <c r="J119" s="152"/>
      <c r="K119" s="85"/>
      <c r="L119" s="99"/>
    </row>
    <row r="120" spans="1:12" s="86" customFormat="1" ht="25.35" customHeight="1">
      <c r="A120" s="108"/>
      <c r="B120" s="81" t="s">
        <v>1470</v>
      </c>
      <c r="C120" s="81" t="s">
        <v>1466</v>
      </c>
      <c r="D120" s="81" t="s">
        <v>1467</v>
      </c>
      <c r="E120" s="152">
        <f t="shared" si="2"/>
        <v>3273.1172390000002</v>
      </c>
      <c r="F120" s="152">
        <v>3273.1172390000002</v>
      </c>
      <c r="G120" s="152">
        <v>3038.611144</v>
      </c>
      <c r="H120" s="152">
        <v>234.50609499999999</v>
      </c>
      <c r="I120" s="152"/>
      <c r="J120" s="152"/>
      <c r="K120" s="85"/>
      <c r="L120" s="99"/>
    </row>
    <row r="121" spans="1:12" s="86" customFormat="1" ht="25.35" customHeight="1">
      <c r="A121" s="108"/>
      <c r="B121" s="81" t="s">
        <v>1470</v>
      </c>
      <c r="C121" s="81" t="s">
        <v>1407</v>
      </c>
      <c r="D121" s="81" t="s">
        <v>1408</v>
      </c>
      <c r="E121" s="152">
        <f t="shared" si="2"/>
        <v>1107.9621999999999</v>
      </c>
      <c r="F121" s="152">
        <v>1107.9621999999999</v>
      </c>
      <c r="G121" s="152">
        <v>1107.9621999999999</v>
      </c>
      <c r="H121" s="152"/>
      <c r="I121" s="152"/>
      <c r="J121" s="152"/>
      <c r="K121" s="85"/>
      <c r="L121" s="99"/>
    </row>
    <row r="122" spans="1:12" s="86" customFormat="1" ht="25.35" customHeight="1">
      <c r="A122" s="108"/>
      <c r="B122" s="81" t="s">
        <v>1470</v>
      </c>
      <c r="C122" s="81" t="s">
        <v>1409</v>
      </c>
      <c r="D122" s="81" t="s">
        <v>1410</v>
      </c>
      <c r="E122" s="152">
        <f t="shared" si="2"/>
        <v>257.9151</v>
      </c>
      <c r="F122" s="152"/>
      <c r="G122" s="152"/>
      <c r="H122" s="152"/>
      <c r="I122" s="152">
        <v>257.9151</v>
      </c>
      <c r="J122" s="152">
        <v>257.9151</v>
      </c>
      <c r="K122" s="85"/>
      <c r="L122" s="99"/>
    </row>
    <row r="123" spans="1:12" s="86" customFormat="1" ht="25.35" customHeight="1">
      <c r="A123" s="108"/>
      <c r="B123" s="81" t="s">
        <v>1470</v>
      </c>
      <c r="C123" s="81" t="s">
        <v>1432</v>
      </c>
      <c r="D123" s="81" t="s">
        <v>1433</v>
      </c>
      <c r="E123" s="152">
        <f t="shared" si="2"/>
        <v>510.91073899999998</v>
      </c>
      <c r="F123" s="152">
        <v>510.91073899999998</v>
      </c>
      <c r="G123" s="152">
        <v>510.91073899999998</v>
      </c>
      <c r="H123" s="152"/>
      <c r="I123" s="152"/>
      <c r="J123" s="152"/>
      <c r="K123" s="85"/>
      <c r="L123" s="99"/>
    </row>
    <row r="124" spans="1:12" s="86" customFormat="1" ht="25.35" customHeight="1">
      <c r="A124" s="108"/>
      <c r="B124" s="81" t="s">
        <v>1470</v>
      </c>
      <c r="C124" s="81" t="s">
        <v>1425</v>
      </c>
      <c r="D124" s="81" t="s">
        <v>1426</v>
      </c>
      <c r="E124" s="152">
        <f t="shared" si="2"/>
        <v>2271.7885799999999</v>
      </c>
      <c r="F124" s="152"/>
      <c r="G124" s="152"/>
      <c r="H124" s="152"/>
      <c r="I124" s="152">
        <v>2271.7885799999999</v>
      </c>
      <c r="J124" s="152">
        <v>2271.7885799999999</v>
      </c>
      <c r="K124" s="85"/>
      <c r="L124" s="99"/>
    </row>
    <row r="125" spans="1:12" s="86" customFormat="1" ht="25.35" customHeight="1">
      <c r="A125" s="108"/>
      <c r="B125" s="79" t="s">
        <v>1176</v>
      </c>
      <c r="C125" s="81">
        <v>2101704</v>
      </c>
      <c r="D125" s="81" t="s">
        <v>1440</v>
      </c>
      <c r="E125" s="152">
        <f t="shared" si="2"/>
        <v>2.6215000000000002</v>
      </c>
      <c r="F125" s="152"/>
      <c r="G125" s="152"/>
      <c r="H125" s="152"/>
      <c r="I125" s="152">
        <v>2.6215000000000002</v>
      </c>
      <c r="J125" s="152">
        <v>2.6215000000000002</v>
      </c>
      <c r="K125" s="85"/>
      <c r="L125" s="99"/>
    </row>
    <row r="126" spans="1:12" s="86" customFormat="1" ht="25.35" customHeight="1">
      <c r="A126" s="108"/>
      <c r="B126" s="81" t="s">
        <v>1470</v>
      </c>
      <c r="C126" s="81" t="s">
        <v>1427</v>
      </c>
      <c r="D126" s="81" t="s">
        <v>1428</v>
      </c>
      <c r="E126" s="152">
        <f t="shared" si="2"/>
        <v>509.87520000000001</v>
      </c>
      <c r="F126" s="152">
        <v>509.87520000000001</v>
      </c>
      <c r="G126" s="152">
        <v>509.87520000000001</v>
      </c>
      <c r="H126" s="152"/>
      <c r="I126" s="152"/>
      <c r="J126" s="152"/>
      <c r="K126" s="85"/>
      <c r="L126" s="99"/>
    </row>
    <row r="127" spans="1:12" ht="20.45" customHeight="1">
      <c r="A127" s="108"/>
      <c r="B127" s="81" t="s">
        <v>1471</v>
      </c>
      <c r="C127" s="81" t="s">
        <v>1430</v>
      </c>
      <c r="D127" s="81" t="s">
        <v>1431</v>
      </c>
      <c r="E127" s="152">
        <f t="shared" si="2"/>
        <v>15.808999999999999</v>
      </c>
      <c r="F127" s="155">
        <v>15.808999999999999</v>
      </c>
      <c r="G127" s="155">
        <v>15.808999999999999</v>
      </c>
      <c r="H127" s="155"/>
      <c r="I127" s="155"/>
      <c r="J127" s="155"/>
      <c r="K127" s="4"/>
      <c r="L127" s="99"/>
    </row>
    <row r="128" spans="1:12" ht="20.45" customHeight="1">
      <c r="A128" s="108"/>
      <c r="B128" s="81" t="s">
        <v>1471</v>
      </c>
      <c r="C128" s="81" t="s">
        <v>1395</v>
      </c>
      <c r="D128" s="81" t="s">
        <v>1396</v>
      </c>
      <c r="E128" s="152">
        <f t="shared" si="2"/>
        <v>285.00390399999998</v>
      </c>
      <c r="F128" s="155">
        <v>285.00390399999998</v>
      </c>
      <c r="G128" s="155">
        <v>285.00390399999998</v>
      </c>
      <c r="H128" s="155"/>
      <c r="I128" s="155"/>
      <c r="J128" s="155"/>
      <c r="K128" s="4"/>
      <c r="L128" s="99"/>
    </row>
    <row r="129" spans="1:12" ht="20.45" customHeight="1">
      <c r="A129" s="108"/>
      <c r="B129" s="81" t="s">
        <v>1471</v>
      </c>
      <c r="C129" s="81" t="s">
        <v>1397</v>
      </c>
      <c r="D129" s="81" t="s">
        <v>1398</v>
      </c>
      <c r="E129" s="152">
        <f t="shared" si="2"/>
        <v>142.50195199999999</v>
      </c>
      <c r="F129" s="155">
        <v>142.50195199999999</v>
      </c>
      <c r="G129" s="155">
        <v>142.50195199999999</v>
      </c>
      <c r="H129" s="155"/>
      <c r="I129" s="155"/>
      <c r="J129" s="155"/>
      <c r="K129" s="4"/>
      <c r="L129" s="99"/>
    </row>
    <row r="130" spans="1:12" ht="20.45" customHeight="1">
      <c r="A130" s="108"/>
      <c r="B130" s="81" t="s">
        <v>1471</v>
      </c>
      <c r="C130" s="81" t="s">
        <v>1399</v>
      </c>
      <c r="D130" s="81" t="s">
        <v>1400</v>
      </c>
      <c r="E130" s="152">
        <f t="shared" si="2"/>
        <v>11.087999999999999</v>
      </c>
      <c r="F130" s="155">
        <v>11.087999999999999</v>
      </c>
      <c r="G130" s="156">
        <v>11.087999999999999</v>
      </c>
      <c r="H130" s="156"/>
      <c r="I130" s="156"/>
      <c r="J130" s="156"/>
      <c r="K130" s="4"/>
      <c r="L130" s="99"/>
    </row>
    <row r="131" spans="1:12" ht="20.45" customHeight="1">
      <c r="A131" s="108"/>
      <c r="B131" s="81" t="s">
        <v>1471</v>
      </c>
      <c r="C131" s="81" t="s">
        <v>1466</v>
      </c>
      <c r="D131" s="81" t="s">
        <v>1467</v>
      </c>
      <c r="E131" s="152">
        <f t="shared" si="2"/>
        <v>1753.7410960000002</v>
      </c>
      <c r="F131" s="155">
        <v>1753.7410960000002</v>
      </c>
      <c r="G131" s="156">
        <v>1634.0817360000001</v>
      </c>
      <c r="H131" s="156">
        <v>119.65936000000001</v>
      </c>
      <c r="I131" s="156"/>
      <c r="J131" s="156"/>
      <c r="K131" s="4"/>
      <c r="L131" s="99"/>
    </row>
    <row r="132" spans="1:12" ht="20.45" customHeight="1">
      <c r="A132" s="108"/>
      <c r="B132" s="81" t="s">
        <v>1471</v>
      </c>
      <c r="C132" s="81" t="s">
        <v>1407</v>
      </c>
      <c r="D132" s="81" t="s">
        <v>1408</v>
      </c>
      <c r="E132" s="152">
        <f t="shared" si="2"/>
        <v>380.04019999999997</v>
      </c>
      <c r="F132" s="155">
        <v>367.34019999999998</v>
      </c>
      <c r="G132" s="156">
        <v>367.34019999999998</v>
      </c>
      <c r="H132" s="156"/>
      <c r="I132" s="156">
        <v>12.7</v>
      </c>
      <c r="J132" s="156">
        <v>12.7</v>
      </c>
      <c r="K132" s="4"/>
      <c r="L132" s="99"/>
    </row>
    <row r="133" spans="1:12" ht="20.45" customHeight="1">
      <c r="A133" s="108"/>
      <c r="B133" s="81" t="s">
        <v>1471</v>
      </c>
      <c r="C133" s="81" t="s">
        <v>1409</v>
      </c>
      <c r="D133" s="81" t="s">
        <v>1410</v>
      </c>
      <c r="E133" s="152">
        <f t="shared" si="2"/>
        <v>220.749</v>
      </c>
      <c r="F133" s="155"/>
      <c r="G133" s="156"/>
      <c r="H133" s="156"/>
      <c r="I133" s="156">
        <v>220.749</v>
      </c>
      <c r="J133" s="156">
        <v>220.749</v>
      </c>
      <c r="K133" s="4"/>
      <c r="L133" s="99"/>
    </row>
    <row r="134" spans="1:12" ht="20.45" customHeight="1">
      <c r="A134" s="108"/>
      <c r="B134" s="81" t="s">
        <v>1471</v>
      </c>
      <c r="C134" s="81" t="s">
        <v>1432</v>
      </c>
      <c r="D134" s="81" t="s">
        <v>1433</v>
      </c>
      <c r="E134" s="152">
        <f t="shared" si="2"/>
        <v>275.24765200000002</v>
      </c>
      <c r="F134" s="155">
        <v>275.24765200000002</v>
      </c>
      <c r="G134" s="156">
        <v>275.24765200000002</v>
      </c>
      <c r="H134" s="156"/>
      <c r="I134" s="156"/>
      <c r="J134" s="156"/>
      <c r="K134" s="4"/>
      <c r="L134" s="99"/>
    </row>
    <row r="135" spans="1:12" ht="20.45" customHeight="1">
      <c r="A135" s="108"/>
      <c r="B135" s="81" t="s">
        <v>1471</v>
      </c>
      <c r="C135" s="81" t="s">
        <v>1425</v>
      </c>
      <c r="D135" s="81" t="s">
        <v>1426</v>
      </c>
      <c r="E135" s="152">
        <f t="shared" si="2"/>
        <v>416.35389099999998</v>
      </c>
      <c r="F135" s="155"/>
      <c r="G135" s="156"/>
      <c r="H135" s="156"/>
      <c r="I135" s="156">
        <v>416.35389099999998</v>
      </c>
      <c r="J135" s="156">
        <v>416.35389099999998</v>
      </c>
      <c r="K135" s="4"/>
      <c r="L135" s="99"/>
    </row>
    <row r="136" spans="1:12" ht="20.45" customHeight="1">
      <c r="A136" s="108"/>
      <c r="B136" s="81" t="s">
        <v>1471</v>
      </c>
      <c r="C136" s="81" t="s">
        <v>1427</v>
      </c>
      <c r="D136" s="81" t="s">
        <v>1428</v>
      </c>
      <c r="E136" s="152">
        <f t="shared" si="2"/>
        <v>248.5128</v>
      </c>
      <c r="F136" s="155">
        <v>248.5128</v>
      </c>
      <c r="G136" s="156">
        <v>248.5128</v>
      </c>
      <c r="H136" s="156"/>
      <c r="I136" s="156"/>
      <c r="J136" s="156"/>
      <c r="K136" s="4"/>
      <c r="L136" s="99"/>
    </row>
    <row r="137" spans="1:12" ht="20.45" customHeight="1">
      <c r="A137" s="108"/>
      <c r="B137" s="81" t="s">
        <v>1471</v>
      </c>
      <c r="C137" s="81">
        <v>2101704</v>
      </c>
      <c r="D137" s="81" t="s">
        <v>1440</v>
      </c>
      <c r="E137" s="152">
        <f t="shared" si="2"/>
        <v>2.6880000000000002</v>
      </c>
      <c r="F137" s="155"/>
      <c r="G137" s="156"/>
      <c r="H137" s="156"/>
      <c r="I137" s="156">
        <v>2.6880000000000002</v>
      </c>
      <c r="J137" s="156">
        <v>2.6880000000000002</v>
      </c>
      <c r="K137" s="4"/>
      <c r="L137" s="99"/>
    </row>
    <row r="138" spans="1:12" s="86" customFormat="1" ht="25.35" customHeight="1">
      <c r="A138" s="108"/>
      <c r="B138" s="81" t="s">
        <v>1472</v>
      </c>
      <c r="C138" s="81" t="s">
        <v>1430</v>
      </c>
      <c r="D138" s="81" t="s">
        <v>1431</v>
      </c>
      <c r="E138" s="151">
        <v>13.457000000000001</v>
      </c>
      <c r="F138" s="151">
        <v>13.457000000000001</v>
      </c>
      <c r="G138" s="151">
        <v>13.457000000000001</v>
      </c>
      <c r="H138" s="151"/>
      <c r="I138" s="151"/>
      <c r="J138" s="151"/>
      <c r="K138" s="85"/>
      <c r="L138" s="99"/>
    </row>
    <row r="139" spans="1:12" s="86" customFormat="1" ht="25.35" customHeight="1">
      <c r="A139" s="108"/>
      <c r="B139" s="81" t="s">
        <v>1472</v>
      </c>
      <c r="C139" s="81" t="s">
        <v>1395</v>
      </c>
      <c r="D139" s="81" t="s">
        <v>1396</v>
      </c>
      <c r="E139" s="151">
        <v>189.68102400000001</v>
      </c>
      <c r="F139" s="151">
        <v>189.68102400000001</v>
      </c>
      <c r="G139" s="151">
        <v>189.68102400000001</v>
      </c>
      <c r="H139" s="151"/>
      <c r="I139" s="151"/>
      <c r="J139" s="151"/>
      <c r="K139" s="85"/>
      <c r="L139" s="99"/>
    </row>
    <row r="140" spans="1:12" s="86" customFormat="1" ht="25.35" customHeight="1">
      <c r="A140" s="108"/>
      <c r="B140" s="81" t="s">
        <v>1472</v>
      </c>
      <c r="C140" s="81" t="s">
        <v>1397</v>
      </c>
      <c r="D140" s="81" t="s">
        <v>1398</v>
      </c>
      <c r="E140" s="151">
        <v>94.840512000000004</v>
      </c>
      <c r="F140" s="151">
        <v>94.840512000000004</v>
      </c>
      <c r="G140" s="151">
        <v>94.840512000000004</v>
      </c>
      <c r="H140" s="151"/>
      <c r="I140" s="151"/>
      <c r="J140" s="151"/>
      <c r="K140" s="85"/>
      <c r="L140" s="99"/>
    </row>
    <row r="141" spans="1:12" s="86" customFormat="1" ht="25.35" customHeight="1">
      <c r="A141" s="108"/>
      <c r="B141" s="81" t="s">
        <v>1472</v>
      </c>
      <c r="C141" s="81" t="s">
        <v>1466</v>
      </c>
      <c r="D141" s="81" t="s">
        <v>1467</v>
      </c>
      <c r="E141" s="151">
        <v>877.31165199999998</v>
      </c>
      <c r="F141" s="151">
        <v>877.31165199999998</v>
      </c>
      <c r="G141" s="151">
        <v>813.52749600000004</v>
      </c>
      <c r="H141" s="151">
        <v>63.784156000000003</v>
      </c>
      <c r="I141" s="151"/>
      <c r="J141" s="151"/>
      <c r="K141" s="85"/>
      <c r="L141" s="99"/>
    </row>
    <row r="142" spans="1:12" s="86" customFormat="1" ht="25.35" customHeight="1">
      <c r="A142" s="108"/>
      <c r="B142" s="81" t="s">
        <v>1472</v>
      </c>
      <c r="C142" s="81" t="s">
        <v>1407</v>
      </c>
      <c r="D142" s="81" t="s">
        <v>1408</v>
      </c>
      <c r="E142" s="151">
        <v>187.3159</v>
      </c>
      <c r="F142" s="151">
        <v>183.3159</v>
      </c>
      <c r="G142" s="151">
        <v>183.3159</v>
      </c>
      <c r="H142" s="151"/>
      <c r="I142" s="151">
        <v>4</v>
      </c>
      <c r="J142" s="151">
        <v>4</v>
      </c>
      <c r="K142" s="85"/>
      <c r="L142" s="99"/>
    </row>
    <row r="143" spans="1:12" s="86" customFormat="1" ht="25.35" customHeight="1">
      <c r="A143" s="108"/>
      <c r="B143" s="81" t="s">
        <v>1472</v>
      </c>
      <c r="C143" s="81" t="s">
        <v>1409</v>
      </c>
      <c r="D143" s="81" t="s">
        <v>1410</v>
      </c>
      <c r="E143" s="151">
        <v>124.3167</v>
      </c>
      <c r="F143" s="151"/>
      <c r="G143" s="151"/>
      <c r="H143" s="151"/>
      <c r="I143" s="151">
        <v>124.3167</v>
      </c>
      <c r="J143" s="151">
        <v>124.3167</v>
      </c>
      <c r="K143" s="85"/>
      <c r="L143" s="99"/>
    </row>
    <row r="144" spans="1:12" s="86" customFormat="1" ht="25.35" customHeight="1">
      <c r="A144" s="108"/>
      <c r="B144" s="81" t="s">
        <v>1472</v>
      </c>
      <c r="C144" s="81" t="s">
        <v>1432</v>
      </c>
      <c r="D144" s="81" t="s">
        <v>1433</v>
      </c>
      <c r="E144" s="151">
        <v>177.59163599999999</v>
      </c>
      <c r="F144" s="151">
        <v>177.59163599999999</v>
      </c>
      <c r="G144" s="151">
        <v>177.59163599999999</v>
      </c>
      <c r="H144" s="151"/>
      <c r="I144" s="151"/>
      <c r="J144" s="151"/>
      <c r="K144" s="85"/>
      <c r="L144" s="99"/>
    </row>
    <row r="145" spans="1:12" s="86" customFormat="1" ht="25.35" customHeight="1">
      <c r="A145" s="108"/>
      <c r="B145" s="81" t="s">
        <v>1472</v>
      </c>
      <c r="C145" s="81" t="s">
        <v>1425</v>
      </c>
      <c r="D145" s="81" t="s">
        <v>1426</v>
      </c>
      <c r="E145" s="151">
        <v>17.056629999999998</v>
      </c>
      <c r="F145" s="151"/>
      <c r="G145" s="151"/>
      <c r="H145" s="151"/>
      <c r="I145" s="151">
        <v>17.056629999999998</v>
      </c>
      <c r="J145" s="151">
        <v>17.056629999999998</v>
      </c>
      <c r="K145" s="85"/>
      <c r="L145" s="99"/>
    </row>
    <row r="146" spans="1:12" s="86" customFormat="1" ht="25.35" customHeight="1">
      <c r="A146" s="108"/>
      <c r="B146" s="81" t="s">
        <v>1472</v>
      </c>
      <c r="C146" s="81" t="s">
        <v>1427</v>
      </c>
      <c r="D146" s="81" t="s">
        <v>1428</v>
      </c>
      <c r="E146" s="151">
        <v>126.76439999999999</v>
      </c>
      <c r="F146" s="151">
        <v>126.76439999999999</v>
      </c>
      <c r="G146" s="151">
        <v>126.76439999999999</v>
      </c>
      <c r="H146" s="151"/>
      <c r="I146" s="151"/>
      <c r="J146" s="151"/>
      <c r="K146" s="85"/>
      <c r="L146" s="99"/>
    </row>
    <row r="147" spans="1:12" s="86" customFormat="1" ht="25.35" customHeight="1">
      <c r="A147" s="108"/>
      <c r="B147" s="81" t="s">
        <v>1472</v>
      </c>
      <c r="C147" s="81">
        <v>2101704</v>
      </c>
      <c r="D147" s="81" t="s">
        <v>1440</v>
      </c>
      <c r="E147" s="151">
        <v>1.2</v>
      </c>
      <c r="F147" s="151"/>
      <c r="G147" s="151"/>
      <c r="H147" s="151"/>
      <c r="I147" s="151">
        <v>1.2</v>
      </c>
      <c r="J147" s="151">
        <v>1.2</v>
      </c>
      <c r="K147" s="85"/>
      <c r="L147" s="99"/>
    </row>
    <row r="148" spans="1:12" s="86" customFormat="1" ht="24.95" customHeight="1">
      <c r="A148" s="108"/>
      <c r="B148" s="81" t="s">
        <v>1193</v>
      </c>
      <c r="C148" s="81" t="s">
        <v>1427</v>
      </c>
      <c r="D148" s="81" t="s">
        <v>1473</v>
      </c>
      <c r="E148" s="152">
        <f t="shared" si="2"/>
        <v>115.2432</v>
      </c>
      <c r="F148" s="152">
        <v>115.2432</v>
      </c>
      <c r="G148" s="152">
        <v>115.2432</v>
      </c>
      <c r="H148" s="152"/>
      <c r="I148" s="152"/>
      <c r="J148" s="152"/>
      <c r="K148" s="85"/>
      <c r="L148" s="99"/>
    </row>
    <row r="149" spans="1:12" s="86" customFormat="1" ht="24.95" customHeight="1">
      <c r="A149" s="108"/>
      <c r="B149" s="81" t="s">
        <v>1193</v>
      </c>
      <c r="C149" s="81" t="s">
        <v>1466</v>
      </c>
      <c r="D149" s="81" t="s">
        <v>1474</v>
      </c>
      <c r="E149" s="152">
        <f t="shared" si="2"/>
        <v>850.43060500000001</v>
      </c>
      <c r="F149" s="152">
        <v>850.43060500000001</v>
      </c>
      <c r="G149" s="152">
        <v>774.66985199999999</v>
      </c>
      <c r="H149" s="152">
        <v>75.760752999999994</v>
      </c>
      <c r="I149" s="152"/>
      <c r="J149" s="152"/>
      <c r="K149" s="85"/>
      <c r="L149" s="99"/>
    </row>
    <row r="150" spans="1:12" s="86" customFormat="1" ht="24.95" customHeight="1">
      <c r="A150" s="108"/>
      <c r="B150" s="81" t="s">
        <v>1193</v>
      </c>
      <c r="C150" s="81" t="s">
        <v>1395</v>
      </c>
      <c r="D150" s="81" t="s">
        <v>1475</v>
      </c>
      <c r="E150" s="152">
        <f t="shared" si="2"/>
        <v>125.200896</v>
      </c>
      <c r="F150" s="152">
        <v>125.200896</v>
      </c>
      <c r="G150" s="152">
        <v>125.200896</v>
      </c>
      <c r="H150" s="152"/>
      <c r="I150" s="152"/>
      <c r="J150" s="152"/>
      <c r="K150" s="85"/>
      <c r="L150" s="99"/>
    </row>
    <row r="151" spans="1:12" s="86" customFormat="1" ht="24.95" customHeight="1">
      <c r="A151" s="108"/>
      <c r="B151" s="81" t="s">
        <v>1193</v>
      </c>
      <c r="C151" s="81" t="s">
        <v>1425</v>
      </c>
      <c r="D151" s="81" t="s">
        <v>1437</v>
      </c>
      <c r="E151" s="152">
        <f t="shared" si="2"/>
        <v>659.10509500000001</v>
      </c>
      <c r="F151" s="152"/>
      <c r="G151" s="152"/>
      <c r="H151" s="152"/>
      <c r="I151" s="152">
        <v>659.10509500000001</v>
      </c>
      <c r="J151" s="152">
        <v>659.10509500000001</v>
      </c>
      <c r="K151" s="85"/>
      <c r="L151" s="99"/>
    </row>
    <row r="152" spans="1:12" s="86" customFormat="1" ht="24.95" customHeight="1">
      <c r="A152" s="108"/>
      <c r="B152" s="81" t="s">
        <v>1193</v>
      </c>
      <c r="C152" s="81">
        <v>2101704</v>
      </c>
      <c r="D152" s="81" t="s">
        <v>1476</v>
      </c>
      <c r="E152" s="152">
        <f t="shared" si="2"/>
        <v>2</v>
      </c>
      <c r="F152" s="157"/>
      <c r="G152" s="157"/>
      <c r="H152" s="157"/>
      <c r="I152" s="158">
        <v>2</v>
      </c>
      <c r="J152" s="158">
        <v>2</v>
      </c>
      <c r="K152" s="85"/>
      <c r="L152" s="99"/>
    </row>
    <row r="153" spans="1:12" s="86" customFormat="1" ht="24.95" customHeight="1">
      <c r="A153" s="108"/>
      <c r="B153" s="81" t="s">
        <v>1193</v>
      </c>
      <c r="C153" s="81" t="s">
        <v>1409</v>
      </c>
      <c r="D153" s="81" t="s">
        <v>1477</v>
      </c>
      <c r="E153" s="152">
        <f t="shared" si="2"/>
        <v>122.4036</v>
      </c>
      <c r="F153" s="152"/>
      <c r="G153" s="152"/>
      <c r="H153" s="152"/>
      <c r="I153" s="152">
        <v>122.4036</v>
      </c>
      <c r="J153" s="152">
        <v>122.4036</v>
      </c>
      <c r="K153" s="85"/>
      <c r="L153" s="99"/>
    </row>
    <row r="154" spans="1:12" s="86" customFormat="1" ht="24.95" customHeight="1">
      <c r="A154" s="108"/>
      <c r="B154" s="81" t="s">
        <v>1193</v>
      </c>
      <c r="C154" s="81" t="s">
        <v>1407</v>
      </c>
      <c r="D154" s="81" t="s">
        <v>1478</v>
      </c>
      <c r="E154" s="152">
        <f t="shared" si="2"/>
        <v>176.19550000000001</v>
      </c>
      <c r="F154" s="152">
        <v>176.19550000000001</v>
      </c>
      <c r="G154" s="152">
        <v>176.19550000000001</v>
      </c>
      <c r="H154" s="152"/>
      <c r="I154" s="152"/>
      <c r="J154" s="152"/>
      <c r="K154" s="85"/>
      <c r="L154" s="99"/>
    </row>
    <row r="155" spans="1:12" s="86" customFormat="1" ht="24.95" customHeight="1">
      <c r="A155" s="108"/>
      <c r="B155" s="81" t="s">
        <v>1193</v>
      </c>
      <c r="C155" s="81" t="s">
        <v>1430</v>
      </c>
      <c r="D155" s="81" t="s">
        <v>1479</v>
      </c>
      <c r="E155" s="152">
        <f t="shared" si="2"/>
        <v>16.027000000000001</v>
      </c>
      <c r="F155" s="152">
        <v>16.027000000000001</v>
      </c>
      <c r="G155" s="152">
        <v>15.627000000000001</v>
      </c>
      <c r="H155" s="152">
        <v>0.4</v>
      </c>
      <c r="I155" s="152"/>
      <c r="J155" s="152"/>
      <c r="K155" s="85"/>
      <c r="L155" s="99"/>
    </row>
    <row r="156" spans="1:12" s="86" customFormat="1" ht="24.95" customHeight="1">
      <c r="A156" s="108"/>
      <c r="B156" s="81" t="s">
        <v>1193</v>
      </c>
      <c r="C156" s="81" t="s">
        <v>1432</v>
      </c>
      <c r="D156" s="81" t="s">
        <v>1480</v>
      </c>
      <c r="E156" s="152">
        <f t="shared" si="2"/>
        <v>123.099036</v>
      </c>
      <c r="F156" s="152">
        <v>123.099036</v>
      </c>
      <c r="G156" s="152">
        <v>123.099036</v>
      </c>
      <c r="H156" s="152"/>
      <c r="I156" s="152"/>
      <c r="J156" s="152"/>
      <c r="K156" s="85"/>
      <c r="L156" s="99"/>
    </row>
    <row r="157" spans="1:12" s="86" customFormat="1" ht="24.95" customHeight="1">
      <c r="A157" s="108"/>
      <c r="B157" s="81" t="s">
        <v>1193</v>
      </c>
      <c r="C157" s="81" t="s">
        <v>1397</v>
      </c>
      <c r="D157" s="81" t="s">
        <v>1481</v>
      </c>
      <c r="E157" s="152">
        <f t="shared" si="2"/>
        <v>61.520448000000002</v>
      </c>
      <c r="F157" s="152">
        <v>61.520448000000002</v>
      </c>
      <c r="G157" s="152">
        <v>61.520448000000002</v>
      </c>
      <c r="H157" s="152"/>
      <c r="I157" s="152"/>
      <c r="J157" s="152"/>
      <c r="K157" s="85"/>
      <c r="L157" s="99"/>
    </row>
    <row r="158" spans="1:12" s="86" customFormat="1" ht="24.95" customHeight="1">
      <c r="A158" s="108"/>
      <c r="B158" s="81" t="s">
        <v>1193</v>
      </c>
      <c r="C158" s="81" t="s">
        <v>1399</v>
      </c>
      <c r="D158" s="81" t="s">
        <v>1482</v>
      </c>
      <c r="E158" s="152">
        <f t="shared" si="2"/>
        <v>3.1680000000000001</v>
      </c>
      <c r="F158" s="152">
        <v>3.1680000000000001</v>
      </c>
      <c r="G158" s="152">
        <v>3.1680000000000001</v>
      </c>
      <c r="H158" s="152"/>
      <c r="I158" s="152"/>
      <c r="J158" s="152"/>
      <c r="K158" s="85"/>
      <c r="L158" s="99"/>
    </row>
    <row r="159" spans="1:12" s="86" customFormat="1" ht="25.35" customHeight="1">
      <c r="A159" s="108"/>
      <c r="B159" s="81" t="s">
        <v>1483</v>
      </c>
      <c r="C159" s="81" t="s">
        <v>1430</v>
      </c>
      <c r="D159" s="81" t="s">
        <v>1431</v>
      </c>
      <c r="E159" s="152">
        <f t="shared" si="2"/>
        <v>11.667</v>
      </c>
      <c r="F159" s="152">
        <v>11.667</v>
      </c>
      <c r="G159" s="152">
        <v>11.667</v>
      </c>
      <c r="H159" s="152"/>
      <c r="I159" s="152"/>
      <c r="J159" s="152"/>
      <c r="K159" s="85"/>
      <c r="L159" s="99"/>
    </row>
    <row r="160" spans="1:12" s="86" customFormat="1" ht="25.35" customHeight="1">
      <c r="A160" s="108"/>
      <c r="B160" s="81" t="s">
        <v>1483</v>
      </c>
      <c r="C160" s="81" t="s">
        <v>1395</v>
      </c>
      <c r="D160" s="81" t="s">
        <v>1396</v>
      </c>
      <c r="E160" s="152">
        <f t="shared" si="2"/>
        <v>195.43526399999999</v>
      </c>
      <c r="F160" s="152">
        <v>195.43526399999999</v>
      </c>
      <c r="G160" s="152">
        <v>195.43526399999999</v>
      </c>
      <c r="H160" s="152"/>
      <c r="I160" s="152"/>
      <c r="J160" s="152"/>
      <c r="K160" s="85"/>
      <c r="L160" s="99"/>
    </row>
    <row r="161" spans="1:12" s="86" customFormat="1" ht="25.35" customHeight="1">
      <c r="A161" s="108"/>
      <c r="B161" s="81" t="s">
        <v>1483</v>
      </c>
      <c r="C161" s="81" t="s">
        <v>1397</v>
      </c>
      <c r="D161" s="81" t="s">
        <v>1398</v>
      </c>
      <c r="E161" s="152">
        <f t="shared" si="2"/>
        <v>97.717631999999995</v>
      </c>
      <c r="F161" s="152">
        <v>97.717631999999995</v>
      </c>
      <c r="G161" s="152">
        <v>97.717631999999995</v>
      </c>
      <c r="H161" s="152"/>
      <c r="I161" s="152"/>
      <c r="J161" s="152"/>
      <c r="K161" s="85"/>
      <c r="L161" s="99"/>
    </row>
    <row r="162" spans="1:12" s="86" customFormat="1" ht="25.35" customHeight="1">
      <c r="A162" s="108"/>
      <c r="B162" s="81" t="s">
        <v>1483</v>
      </c>
      <c r="C162" s="81" t="s">
        <v>1466</v>
      </c>
      <c r="D162" s="81" t="s">
        <v>1467</v>
      </c>
      <c r="E162" s="152">
        <f t="shared" si="2"/>
        <v>1063.9807189999999</v>
      </c>
      <c r="F162" s="152">
        <v>1063.9807189999999</v>
      </c>
      <c r="G162" s="152">
        <v>986.10189600000001</v>
      </c>
      <c r="H162" s="152">
        <v>77.878822999999997</v>
      </c>
      <c r="I162" s="152"/>
      <c r="J162" s="152"/>
      <c r="K162" s="85"/>
      <c r="L162" s="99"/>
    </row>
    <row r="163" spans="1:12" s="86" customFormat="1" ht="25.35" customHeight="1">
      <c r="A163" s="108"/>
      <c r="B163" s="81" t="s">
        <v>1483</v>
      </c>
      <c r="C163" s="81" t="s">
        <v>1407</v>
      </c>
      <c r="D163" s="81" t="s">
        <v>1408</v>
      </c>
      <c r="E163" s="152">
        <f t="shared" si="2"/>
        <v>229.61080000000001</v>
      </c>
      <c r="F163" s="152">
        <v>227.71080000000001</v>
      </c>
      <c r="G163" s="152">
        <v>227.71080000000001</v>
      </c>
      <c r="H163" s="152"/>
      <c r="I163" s="152">
        <v>1.9</v>
      </c>
      <c r="J163" s="152">
        <v>1.9</v>
      </c>
      <c r="K163" s="85"/>
      <c r="L163" s="99"/>
    </row>
    <row r="164" spans="1:12" s="86" customFormat="1" ht="25.35" customHeight="1">
      <c r="A164" s="108"/>
      <c r="B164" s="81" t="s">
        <v>1483</v>
      </c>
      <c r="C164" s="81" t="s">
        <v>1409</v>
      </c>
      <c r="D164" s="81" t="s">
        <v>1410</v>
      </c>
      <c r="E164" s="152">
        <f t="shared" si="2"/>
        <v>214.6105</v>
      </c>
      <c r="F164" s="152"/>
      <c r="G164" s="152"/>
      <c r="H164" s="152"/>
      <c r="I164" s="152">
        <v>214.6105</v>
      </c>
      <c r="J164" s="152">
        <v>214.6105</v>
      </c>
      <c r="K164" s="85"/>
      <c r="L164" s="99"/>
    </row>
    <row r="165" spans="1:12" s="86" customFormat="1" ht="25.35" customHeight="1">
      <c r="A165" s="108"/>
      <c r="B165" s="79" t="s">
        <v>1196</v>
      </c>
      <c r="C165" s="81" t="s">
        <v>1432</v>
      </c>
      <c r="D165" s="81" t="s">
        <v>1433</v>
      </c>
      <c r="E165" s="152">
        <f t="shared" si="2"/>
        <v>167.39774399999999</v>
      </c>
      <c r="F165" s="152">
        <v>167.39774399999999</v>
      </c>
      <c r="G165" s="152">
        <v>167.39774399999999</v>
      </c>
      <c r="H165" s="152"/>
      <c r="I165" s="152"/>
      <c r="J165" s="152"/>
      <c r="K165" s="85"/>
      <c r="L165" s="99"/>
    </row>
    <row r="166" spans="1:12" s="86" customFormat="1" ht="25.35" customHeight="1">
      <c r="A166" s="108"/>
      <c r="B166" s="81" t="s">
        <v>1196</v>
      </c>
      <c r="C166" s="81">
        <v>2101704</v>
      </c>
      <c r="D166" s="81" t="s">
        <v>1484</v>
      </c>
      <c r="E166" s="152">
        <f t="shared" si="2"/>
        <v>1.3</v>
      </c>
      <c r="F166" s="152"/>
      <c r="G166" s="152"/>
      <c r="H166" s="152"/>
      <c r="I166" s="152">
        <v>1.3</v>
      </c>
      <c r="J166" s="152">
        <v>1.3</v>
      </c>
      <c r="K166" s="85"/>
      <c r="L166" s="99"/>
    </row>
    <row r="167" spans="1:12" s="86" customFormat="1" ht="25.35" customHeight="1">
      <c r="A167" s="108"/>
      <c r="B167" s="81" t="s">
        <v>1483</v>
      </c>
      <c r="C167" s="81" t="s">
        <v>1425</v>
      </c>
      <c r="D167" s="81" t="s">
        <v>1426</v>
      </c>
      <c r="E167" s="152">
        <f t="shared" si="2"/>
        <v>13.573809000000001</v>
      </c>
      <c r="F167" s="152"/>
      <c r="G167" s="152"/>
      <c r="H167" s="152"/>
      <c r="I167" s="152">
        <v>13.573809000000001</v>
      </c>
      <c r="J167" s="152">
        <v>13.573809000000001</v>
      </c>
      <c r="K167" s="85"/>
      <c r="L167" s="99"/>
    </row>
    <row r="168" spans="1:12" s="86" customFormat="1" ht="25.35" customHeight="1">
      <c r="A168" s="108"/>
      <c r="B168" s="81" t="s">
        <v>1483</v>
      </c>
      <c r="C168" s="81" t="s">
        <v>1427</v>
      </c>
      <c r="D168" s="81" t="s">
        <v>1428</v>
      </c>
      <c r="E168" s="152">
        <f t="shared" si="2"/>
        <v>155.28479999999999</v>
      </c>
      <c r="F168" s="152">
        <v>155.28479999999999</v>
      </c>
      <c r="G168" s="152">
        <v>155.28479999999999</v>
      </c>
      <c r="H168" s="152"/>
      <c r="I168" s="152"/>
      <c r="J168" s="152"/>
      <c r="K168" s="85"/>
      <c r="L168" s="99"/>
    </row>
    <row r="169" spans="1:12" s="86" customFormat="1" ht="25.35" customHeight="1">
      <c r="A169" s="108"/>
      <c r="B169" s="81" t="s">
        <v>1485</v>
      </c>
      <c r="C169" s="81" t="s">
        <v>1430</v>
      </c>
      <c r="D169" s="81" t="s">
        <v>1431</v>
      </c>
      <c r="E169" s="152">
        <f t="shared" si="2"/>
        <v>23.852</v>
      </c>
      <c r="F169" s="152">
        <v>23.852</v>
      </c>
      <c r="G169" s="152">
        <v>23.852</v>
      </c>
      <c r="H169" s="152"/>
      <c r="I169" s="152"/>
      <c r="J169" s="152"/>
      <c r="K169" s="85"/>
      <c r="L169" s="99"/>
    </row>
    <row r="170" spans="1:12" s="86" customFormat="1" ht="25.35" customHeight="1">
      <c r="A170" s="108"/>
      <c r="B170" s="81" t="s">
        <v>1485</v>
      </c>
      <c r="C170" s="81" t="s">
        <v>1395</v>
      </c>
      <c r="D170" s="81" t="s">
        <v>1396</v>
      </c>
      <c r="E170" s="152">
        <f t="shared" si="2"/>
        <v>156.141696</v>
      </c>
      <c r="F170" s="152">
        <v>156.141696</v>
      </c>
      <c r="G170" s="152">
        <v>156.141696</v>
      </c>
      <c r="H170" s="152"/>
      <c r="I170" s="152"/>
      <c r="J170" s="152"/>
      <c r="K170" s="85"/>
      <c r="L170" s="99"/>
    </row>
    <row r="171" spans="1:12" s="86" customFormat="1" ht="25.35" customHeight="1">
      <c r="A171" s="108"/>
      <c r="B171" s="81" t="s">
        <v>1485</v>
      </c>
      <c r="C171" s="81" t="s">
        <v>1397</v>
      </c>
      <c r="D171" s="81" t="s">
        <v>1398</v>
      </c>
      <c r="E171" s="152">
        <f t="shared" si="2"/>
        <v>78.070847999999998</v>
      </c>
      <c r="F171" s="152">
        <v>78.070847999999998</v>
      </c>
      <c r="G171" s="152">
        <v>78.070847999999998</v>
      </c>
      <c r="H171" s="152"/>
      <c r="I171" s="152"/>
      <c r="J171" s="152"/>
      <c r="K171" s="85"/>
      <c r="L171" s="99"/>
    </row>
    <row r="172" spans="1:12" s="86" customFormat="1" ht="25.35" customHeight="1">
      <c r="A172" s="108"/>
      <c r="B172" s="81" t="s">
        <v>1485</v>
      </c>
      <c r="C172" s="81" t="s">
        <v>1399</v>
      </c>
      <c r="D172" s="81" t="s">
        <v>1400</v>
      </c>
      <c r="E172" s="152">
        <f t="shared" si="2"/>
        <v>4.7519999999999998</v>
      </c>
      <c r="F172" s="152">
        <v>4.7519999999999998</v>
      </c>
      <c r="G172" s="152">
        <v>4.7519999999999998</v>
      </c>
      <c r="H172" s="152"/>
      <c r="I172" s="152"/>
      <c r="J172" s="152"/>
      <c r="K172" s="85"/>
      <c r="L172" s="99"/>
    </row>
    <row r="173" spans="1:12" s="86" customFormat="1" ht="25.35" customHeight="1">
      <c r="A173" s="108"/>
      <c r="B173" s="81" t="s">
        <v>1485</v>
      </c>
      <c r="C173" s="81" t="s">
        <v>1466</v>
      </c>
      <c r="D173" s="81" t="s">
        <v>1467</v>
      </c>
      <c r="E173" s="152">
        <f t="shared" si="2"/>
        <v>1033.904301</v>
      </c>
      <c r="F173" s="152">
        <v>1033.904301</v>
      </c>
      <c r="G173" s="152">
        <v>954.81742799999995</v>
      </c>
      <c r="H173" s="152">
        <v>79.086872999999997</v>
      </c>
      <c r="I173" s="152"/>
      <c r="J173" s="152"/>
      <c r="K173" s="85"/>
      <c r="L173" s="99"/>
    </row>
    <row r="174" spans="1:12" s="86" customFormat="1" ht="25.35" customHeight="1">
      <c r="A174" s="108"/>
      <c r="B174" s="81" t="s">
        <v>1485</v>
      </c>
      <c r="C174" s="81" t="s">
        <v>1407</v>
      </c>
      <c r="D174" s="81" t="s">
        <v>1408</v>
      </c>
      <c r="E174" s="152">
        <f t="shared" ref="E174:E232" si="3">F174+I174</f>
        <v>210.23099999999999</v>
      </c>
      <c r="F174" s="152">
        <v>207.03100000000001</v>
      </c>
      <c r="G174" s="152">
        <v>207.03100000000001</v>
      </c>
      <c r="H174" s="152"/>
      <c r="I174" s="152">
        <v>3.2</v>
      </c>
      <c r="J174" s="152">
        <v>3.2</v>
      </c>
      <c r="K174" s="85"/>
      <c r="L174" s="99"/>
    </row>
    <row r="175" spans="1:12" s="86" customFormat="1" ht="25.35" customHeight="1">
      <c r="A175" s="108"/>
      <c r="B175" s="81" t="s">
        <v>1485</v>
      </c>
      <c r="C175" s="81" t="s">
        <v>1409</v>
      </c>
      <c r="D175" s="81" t="s">
        <v>1410</v>
      </c>
      <c r="E175" s="152">
        <f t="shared" si="3"/>
        <v>207.14590000000001</v>
      </c>
      <c r="F175" s="152"/>
      <c r="G175" s="152"/>
      <c r="H175" s="152"/>
      <c r="I175" s="152">
        <v>207.14590000000001</v>
      </c>
      <c r="J175" s="152">
        <v>207.14590000000001</v>
      </c>
      <c r="K175" s="85"/>
      <c r="L175" s="99"/>
    </row>
    <row r="176" spans="1:12" s="86" customFormat="1" ht="25.35" customHeight="1">
      <c r="A176" s="108"/>
      <c r="B176" s="81" t="s">
        <v>1485</v>
      </c>
      <c r="C176" s="81" t="s">
        <v>1432</v>
      </c>
      <c r="D176" s="81" t="s">
        <v>1433</v>
      </c>
      <c r="E176" s="152">
        <f t="shared" si="3"/>
        <v>157.19962799999999</v>
      </c>
      <c r="F176" s="152">
        <v>157.19962799999999</v>
      </c>
      <c r="G176" s="152">
        <v>157.19962799999999</v>
      </c>
      <c r="H176" s="152"/>
      <c r="I176" s="152"/>
      <c r="J176" s="152"/>
      <c r="K176" s="85"/>
      <c r="L176" s="99"/>
    </row>
    <row r="177" spans="1:12" s="86" customFormat="1" ht="25.35" customHeight="1">
      <c r="A177" s="108"/>
      <c r="B177" s="81" t="s">
        <v>1485</v>
      </c>
      <c r="C177" s="81" t="s">
        <v>1425</v>
      </c>
      <c r="D177" s="81" t="s">
        <v>1426</v>
      </c>
      <c r="E177" s="152">
        <f t="shared" si="3"/>
        <v>105.443054</v>
      </c>
      <c r="F177" s="152"/>
      <c r="G177" s="152"/>
      <c r="H177" s="152"/>
      <c r="I177" s="152">
        <v>105.443054</v>
      </c>
      <c r="J177" s="152">
        <v>105.443054</v>
      </c>
      <c r="K177" s="85"/>
      <c r="L177" s="99"/>
    </row>
    <row r="178" spans="1:12" s="86" customFormat="1" ht="25.35" customHeight="1">
      <c r="A178" s="108"/>
      <c r="B178" s="81" t="s">
        <v>1485</v>
      </c>
      <c r="C178" s="81" t="s">
        <v>1427</v>
      </c>
      <c r="D178" s="81" t="s">
        <v>1428</v>
      </c>
      <c r="E178" s="152">
        <f t="shared" si="3"/>
        <v>147.3732</v>
      </c>
      <c r="F178" s="152">
        <v>147.3732</v>
      </c>
      <c r="G178" s="152">
        <v>147.3732</v>
      </c>
      <c r="H178" s="152"/>
      <c r="I178" s="152"/>
      <c r="J178" s="152"/>
      <c r="K178" s="85"/>
      <c r="L178" s="99"/>
    </row>
    <row r="179" spans="1:12" ht="25.35" customHeight="1">
      <c r="A179" s="108"/>
      <c r="B179" s="81" t="s">
        <v>1486</v>
      </c>
      <c r="C179" s="81" t="s">
        <v>1430</v>
      </c>
      <c r="D179" s="81" t="s">
        <v>1431</v>
      </c>
      <c r="E179" s="152">
        <f t="shared" si="3"/>
        <v>13.992000000000001</v>
      </c>
      <c r="F179" s="159">
        <v>13.992000000000001</v>
      </c>
      <c r="G179" s="159">
        <v>13.992000000000001</v>
      </c>
      <c r="H179" s="159"/>
      <c r="I179" s="159"/>
      <c r="J179" s="159"/>
      <c r="K179" s="4"/>
      <c r="L179" s="99"/>
    </row>
    <row r="180" spans="1:12" ht="25.35" customHeight="1">
      <c r="A180" s="108"/>
      <c r="B180" s="81" t="s">
        <v>1486</v>
      </c>
      <c r="C180" s="81" t="s">
        <v>1395</v>
      </c>
      <c r="D180" s="81" t="s">
        <v>1396</v>
      </c>
      <c r="E180" s="152">
        <f t="shared" si="3"/>
        <v>214.942656</v>
      </c>
      <c r="F180" s="159">
        <v>214.942656</v>
      </c>
      <c r="G180" s="159">
        <v>214.942656</v>
      </c>
      <c r="H180" s="159"/>
      <c r="I180" s="159"/>
      <c r="J180" s="159"/>
      <c r="K180" s="4"/>
      <c r="L180" s="99"/>
    </row>
    <row r="181" spans="1:12" ht="25.35" customHeight="1">
      <c r="A181" s="108"/>
      <c r="B181" s="81" t="s">
        <v>1486</v>
      </c>
      <c r="C181" s="81" t="s">
        <v>1397</v>
      </c>
      <c r="D181" s="81" t="s">
        <v>1398</v>
      </c>
      <c r="E181" s="152">
        <f t="shared" si="3"/>
        <v>107.471328</v>
      </c>
      <c r="F181" s="159">
        <v>107.471328</v>
      </c>
      <c r="G181" s="159">
        <v>107.471328</v>
      </c>
      <c r="H181" s="159"/>
      <c r="I181" s="159"/>
      <c r="J181" s="159"/>
      <c r="K181" s="4"/>
      <c r="L181" s="99"/>
    </row>
    <row r="182" spans="1:12" ht="25.35" customHeight="1">
      <c r="A182" s="108"/>
      <c r="B182" s="81" t="s">
        <v>1486</v>
      </c>
      <c r="C182" s="81" t="s">
        <v>1399</v>
      </c>
      <c r="D182" s="81" t="s">
        <v>1400</v>
      </c>
      <c r="E182" s="152">
        <f t="shared" si="3"/>
        <v>0.63</v>
      </c>
      <c r="F182" s="159">
        <v>0.63</v>
      </c>
      <c r="G182" s="159">
        <v>0.63</v>
      </c>
      <c r="H182" s="159"/>
      <c r="I182" s="159"/>
      <c r="J182" s="159"/>
      <c r="K182" s="4"/>
      <c r="L182" s="99"/>
    </row>
    <row r="183" spans="1:12" ht="25.35" customHeight="1">
      <c r="A183" s="108"/>
      <c r="B183" s="81" t="s">
        <v>1486</v>
      </c>
      <c r="C183" s="81" t="s">
        <v>1466</v>
      </c>
      <c r="D183" s="81" t="s">
        <v>1467</v>
      </c>
      <c r="E183" s="152">
        <f t="shared" si="3"/>
        <v>1247.3155879999999</v>
      </c>
      <c r="F183" s="159">
        <v>1247.3155879999999</v>
      </c>
      <c r="G183" s="159">
        <v>1158.7572600000001</v>
      </c>
      <c r="H183" s="159">
        <v>88.558328000000003</v>
      </c>
      <c r="I183" s="159"/>
      <c r="J183" s="159"/>
      <c r="K183" s="4"/>
      <c r="L183" s="99"/>
    </row>
    <row r="184" spans="1:12" ht="25.35" customHeight="1">
      <c r="A184" s="108"/>
      <c r="B184" s="81" t="s">
        <v>1486</v>
      </c>
      <c r="C184" s="81" t="s">
        <v>1407</v>
      </c>
      <c r="D184" s="81" t="s">
        <v>1408</v>
      </c>
      <c r="E184" s="152">
        <f t="shared" si="3"/>
        <v>266.02999999999997</v>
      </c>
      <c r="F184" s="159">
        <v>266.02999999999997</v>
      </c>
      <c r="G184" s="159">
        <v>266.02999999999997</v>
      </c>
      <c r="H184" s="159"/>
      <c r="I184" s="159"/>
      <c r="J184" s="159"/>
      <c r="K184" s="4"/>
      <c r="L184" s="99"/>
    </row>
    <row r="185" spans="1:12" ht="25.35" customHeight="1">
      <c r="A185" s="108"/>
      <c r="B185" s="81" t="s">
        <v>1486</v>
      </c>
      <c r="C185" s="81" t="s">
        <v>1409</v>
      </c>
      <c r="D185" s="81" t="s">
        <v>1410</v>
      </c>
      <c r="E185" s="152">
        <f t="shared" si="3"/>
        <v>239.69909999999999</v>
      </c>
      <c r="F185" s="159"/>
      <c r="G185" s="159"/>
      <c r="H185" s="159"/>
      <c r="I185" s="159">
        <v>239.69909999999999</v>
      </c>
      <c r="J185" s="159">
        <v>239.69909999999999</v>
      </c>
      <c r="K185" s="4"/>
      <c r="L185" s="99"/>
    </row>
    <row r="186" spans="1:12" ht="25.35" customHeight="1">
      <c r="A186" s="108"/>
      <c r="B186" s="81" t="s">
        <v>1486</v>
      </c>
      <c r="C186" s="81" t="s">
        <v>1432</v>
      </c>
      <c r="D186" s="81" t="s">
        <v>1433</v>
      </c>
      <c r="E186" s="152">
        <f t="shared" si="3"/>
        <v>185.843256</v>
      </c>
      <c r="F186" s="159">
        <v>185.843256</v>
      </c>
      <c r="G186" s="159">
        <v>185.843256</v>
      </c>
      <c r="H186" s="159"/>
      <c r="I186" s="159"/>
      <c r="J186" s="159"/>
      <c r="K186" s="4"/>
      <c r="L186" s="99"/>
    </row>
    <row r="187" spans="1:12" ht="25.35" customHeight="1">
      <c r="A187" s="108"/>
      <c r="B187" s="81" t="s">
        <v>1486</v>
      </c>
      <c r="C187" s="81">
        <v>2101704</v>
      </c>
      <c r="D187" s="81" t="s">
        <v>1440</v>
      </c>
      <c r="E187" s="152">
        <f t="shared" si="3"/>
        <v>1.1639999999999999</v>
      </c>
      <c r="F187" s="159"/>
      <c r="G187" s="159"/>
      <c r="H187" s="159"/>
      <c r="I187" s="159">
        <v>1.1639999999999999</v>
      </c>
      <c r="J187" s="159"/>
      <c r="K187" s="4"/>
      <c r="L187" s="99"/>
    </row>
    <row r="188" spans="1:12" ht="25.35" customHeight="1">
      <c r="A188" s="108"/>
      <c r="B188" s="81" t="s">
        <v>1486</v>
      </c>
      <c r="C188" s="81" t="s">
        <v>1425</v>
      </c>
      <c r="D188" s="81" t="s">
        <v>1426</v>
      </c>
      <c r="E188" s="152">
        <f t="shared" si="3"/>
        <v>188.385831</v>
      </c>
      <c r="F188" s="159"/>
      <c r="G188" s="159"/>
      <c r="H188" s="159"/>
      <c r="I188" s="159">
        <v>188.385831</v>
      </c>
      <c r="J188" s="159">
        <v>15.876315999999999</v>
      </c>
      <c r="K188" s="4"/>
      <c r="L188" s="99"/>
    </row>
    <row r="189" spans="1:12" ht="25.35" customHeight="1">
      <c r="A189" s="108"/>
      <c r="B189" s="81" t="s">
        <v>1486</v>
      </c>
      <c r="C189" s="81" t="s">
        <v>1427</v>
      </c>
      <c r="D189" s="81" t="s">
        <v>1428</v>
      </c>
      <c r="E189" s="152">
        <f t="shared" si="3"/>
        <v>174.22800000000001</v>
      </c>
      <c r="F189" s="159">
        <v>174.22800000000001</v>
      </c>
      <c r="G189" s="159">
        <v>174.22800000000001</v>
      </c>
      <c r="H189" s="159"/>
      <c r="I189" s="159"/>
      <c r="J189" s="159"/>
      <c r="K189" s="4"/>
      <c r="L189" s="99"/>
    </row>
    <row r="190" spans="1:12" s="89" customFormat="1" ht="25.35" customHeight="1">
      <c r="A190" s="108"/>
      <c r="B190" s="87" t="s">
        <v>1487</v>
      </c>
      <c r="C190" s="87" t="s">
        <v>1430</v>
      </c>
      <c r="D190" s="87" t="s">
        <v>1431</v>
      </c>
      <c r="E190" s="152">
        <f t="shared" si="3"/>
        <v>7.1189999999999998</v>
      </c>
      <c r="F190" s="160">
        <v>7.1189999999999998</v>
      </c>
      <c r="G190" s="160">
        <v>7.1189999999999998</v>
      </c>
      <c r="H190" s="160"/>
      <c r="I190" s="160"/>
      <c r="J190" s="160"/>
      <c r="K190" s="88"/>
      <c r="L190" s="99"/>
    </row>
    <row r="191" spans="1:12" s="89" customFormat="1" ht="25.35" customHeight="1">
      <c r="A191" s="108"/>
      <c r="B191" s="87" t="s">
        <v>1487</v>
      </c>
      <c r="C191" s="87" t="s">
        <v>1395</v>
      </c>
      <c r="D191" s="87" t="s">
        <v>1396</v>
      </c>
      <c r="E191" s="152">
        <f t="shared" si="3"/>
        <v>168.79987199999999</v>
      </c>
      <c r="F191" s="160">
        <v>168.79987199999999</v>
      </c>
      <c r="G191" s="160">
        <v>168.79987199999999</v>
      </c>
      <c r="H191" s="160"/>
      <c r="I191" s="160"/>
      <c r="J191" s="160"/>
      <c r="K191" s="88"/>
      <c r="L191" s="99"/>
    </row>
    <row r="192" spans="1:12" s="89" customFormat="1" ht="25.35" customHeight="1">
      <c r="A192" s="108"/>
      <c r="B192" s="87" t="s">
        <v>1487</v>
      </c>
      <c r="C192" s="87" t="s">
        <v>1397</v>
      </c>
      <c r="D192" s="87" t="s">
        <v>1398</v>
      </c>
      <c r="E192" s="152">
        <f t="shared" si="3"/>
        <v>84.399935999999997</v>
      </c>
      <c r="F192" s="160">
        <v>84.399935999999997</v>
      </c>
      <c r="G192" s="160">
        <v>84.399935999999997</v>
      </c>
      <c r="H192" s="160"/>
      <c r="I192" s="160"/>
      <c r="J192" s="160"/>
      <c r="K192" s="88"/>
      <c r="L192" s="99"/>
    </row>
    <row r="193" spans="1:12" s="89" customFormat="1" ht="25.35" customHeight="1">
      <c r="A193" s="108"/>
      <c r="B193" s="87" t="s">
        <v>1487</v>
      </c>
      <c r="C193" s="87" t="s">
        <v>1399</v>
      </c>
      <c r="D193" s="87" t="s">
        <v>1400</v>
      </c>
      <c r="E193" s="152">
        <f t="shared" si="3"/>
        <v>3.5569999999999999</v>
      </c>
      <c r="F193" s="160">
        <v>3.5569999999999999</v>
      </c>
      <c r="G193" s="160">
        <v>3.5569999999999999</v>
      </c>
      <c r="H193" s="160"/>
      <c r="I193" s="160"/>
      <c r="J193" s="160"/>
      <c r="K193" s="88"/>
      <c r="L193" s="99"/>
    </row>
    <row r="194" spans="1:12" s="89" customFormat="1" ht="25.35" customHeight="1">
      <c r="A194" s="108"/>
      <c r="B194" s="87" t="s">
        <v>1487</v>
      </c>
      <c r="C194" s="87" t="s">
        <v>1466</v>
      </c>
      <c r="D194" s="87" t="s">
        <v>1467</v>
      </c>
      <c r="E194" s="152">
        <f t="shared" si="3"/>
        <v>884.62225100000001</v>
      </c>
      <c r="F194" s="160">
        <v>884.62225100000001</v>
      </c>
      <c r="G194" s="160">
        <v>820.39883599999996</v>
      </c>
      <c r="H194" s="160">
        <v>64.223415000000003</v>
      </c>
      <c r="I194" s="160"/>
      <c r="J194" s="160"/>
      <c r="K194" s="88"/>
      <c r="L194" s="99"/>
    </row>
    <row r="195" spans="1:12" s="89" customFormat="1" ht="25.35" customHeight="1">
      <c r="A195" s="108"/>
      <c r="B195" s="87" t="s">
        <v>1487</v>
      </c>
      <c r="C195" s="87" t="s">
        <v>1407</v>
      </c>
      <c r="D195" s="87" t="s">
        <v>1408</v>
      </c>
      <c r="E195" s="152">
        <f t="shared" si="3"/>
        <v>286.25940000000003</v>
      </c>
      <c r="F195" s="160">
        <v>286.25940000000003</v>
      </c>
      <c r="G195" s="160">
        <v>286.25940000000003</v>
      </c>
      <c r="H195" s="160"/>
      <c r="I195" s="160"/>
      <c r="J195" s="160"/>
      <c r="K195" s="88"/>
      <c r="L195" s="99"/>
    </row>
    <row r="196" spans="1:12" s="89" customFormat="1" ht="25.35" customHeight="1">
      <c r="A196" s="108"/>
      <c r="B196" s="87" t="s">
        <v>1487</v>
      </c>
      <c r="C196" s="87" t="s">
        <v>1409</v>
      </c>
      <c r="D196" s="87" t="s">
        <v>1410</v>
      </c>
      <c r="E196" s="152">
        <f t="shared" si="3"/>
        <v>110.2341</v>
      </c>
      <c r="F196" s="160"/>
      <c r="G196" s="160"/>
      <c r="H196" s="160"/>
      <c r="I196" s="160">
        <v>110.2341</v>
      </c>
      <c r="J196" s="160">
        <v>110.2341</v>
      </c>
      <c r="K196" s="88"/>
      <c r="L196" s="99"/>
    </row>
    <row r="197" spans="1:12" s="89" customFormat="1" ht="25.35" customHeight="1">
      <c r="A197" s="108"/>
      <c r="B197" s="87" t="s">
        <v>1487</v>
      </c>
      <c r="C197" s="87" t="s">
        <v>1432</v>
      </c>
      <c r="D197" s="87" t="s">
        <v>1433</v>
      </c>
      <c r="E197" s="152">
        <f t="shared" si="3"/>
        <v>145.40510399999999</v>
      </c>
      <c r="F197" s="160">
        <v>145.40510399999999</v>
      </c>
      <c r="G197" s="160">
        <v>145.40510399999999</v>
      </c>
      <c r="H197" s="160"/>
      <c r="I197" s="160"/>
      <c r="J197" s="160"/>
      <c r="K197" s="88"/>
      <c r="L197" s="99"/>
    </row>
    <row r="198" spans="1:12" s="89" customFormat="1" ht="25.35" customHeight="1">
      <c r="A198" s="108"/>
      <c r="B198" s="87" t="s">
        <v>1487</v>
      </c>
      <c r="C198" s="87" t="s">
        <v>1425</v>
      </c>
      <c r="D198" s="87" t="s">
        <v>1426</v>
      </c>
      <c r="E198" s="152">
        <f t="shared" si="3"/>
        <v>16.245059000000001</v>
      </c>
      <c r="F198" s="160"/>
      <c r="G198" s="160"/>
      <c r="H198" s="160"/>
      <c r="I198" s="160">
        <v>16.245059000000001</v>
      </c>
      <c r="J198" s="160">
        <v>16.245059000000001</v>
      </c>
      <c r="K198" s="88"/>
      <c r="L198" s="99"/>
    </row>
    <row r="199" spans="1:12" s="89" customFormat="1" ht="25.35" customHeight="1">
      <c r="A199" s="108"/>
      <c r="B199" s="87" t="s">
        <v>1487</v>
      </c>
      <c r="C199" s="87" t="s">
        <v>1427</v>
      </c>
      <c r="D199" s="87" t="s">
        <v>1428</v>
      </c>
      <c r="E199" s="152">
        <f t="shared" si="3"/>
        <v>136.31039999999999</v>
      </c>
      <c r="F199" s="160">
        <v>136.31039999999999</v>
      </c>
      <c r="G199" s="160">
        <v>136.31039999999999</v>
      </c>
      <c r="H199" s="160"/>
      <c r="I199" s="160"/>
      <c r="J199" s="160"/>
      <c r="K199" s="88"/>
      <c r="L199" s="99"/>
    </row>
    <row r="200" spans="1:12" s="89" customFormat="1" ht="25.35" customHeight="1">
      <c r="A200" s="108"/>
      <c r="B200" s="87" t="s">
        <v>1487</v>
      </c>
      <c r="C200" s="87">
        <v>2101704</v>
      </c>
      <c r="D200" s="87" t="s">
        <v>1440</v>
      </c>
      <c r="E200" s="152">
        <f t="shared" si="3"/>
        <v>0.36399999999999999</v>
      </c>
      <c r="F200" s="160"/>
      <c r="G200" s="160"/>
      <c r="H200" s="160"/>
      <c r="I200" s="160">
        <v>0.36399999999999999</v>
      </c>
      <c r="J200" s="160">
        <v>0.36399999999999999</v>
      </c>
      <c r="K200" s="88"/>
      <c r="L200" s="99"/>
    </row>
    <row r="201" spans="1:12" s="86" customFormat="1" ht="25.35" customHeight="1">
      <c r="A201" s="108"/>
      <c r="B201" s="81" t="s">
        <v>1488</v>
      </c>
      <c r="C201" s="81" t="s">
        <v>1430</v>
      </c>
      <c r="D201" s="81" t="s">
        <v>1431</v>
      </c>
      <c r="E201" s="152">
        <f t="shared" si="3"/>
        <v>10.015000000000001</v>
      </c>
      <c r="F201" s="152">
        <v>10.015000000000001</v>
      </c>
      <c r="G201" s="152">
        <v>10.015000000000001</v>
      </c>
      <c r="H201" s="152"/>
      <c r="I201" s="152"/>
      <c r="J201" s="152"/>
      <c r="K201" s="85"/>
      <c r="L201" s="99"/>
    </row>
    <row r="202" spans="1:12" s="86" customFormat="1" ht="25.35" customHeight="1">
      <c r="A202" s="108"/>
      <c r="B202" s="81" t="s">
        <v>1488</v>
      </c>
      <c r="C202" s="81" t="s">
        <v>1395</v>
      </c>
      <c r="D202" s="81" t="s">
        <v>1396</v>
      </c>
      <c r="E202" s="152">
        <f t="shared" si="3"/>
        <v>210.258624</v>
      </c>
      <c r="F202" s="152">
        <v>210.258624</v>
      </c>
      <c r="G202" s="152">
        <v>210.258624</v>
      </c>
      <c r="H202" s="152"/>
      <c r="I202" s="152"/>
      <c r="J202" s="152"/>
      <c r="K202" s="85"/>
      <c r="L202" s="99"/>
    </row>
    <row r="203" spans="1:12" s="86" customFormat="1" ht="25.35" customHeight="1">
      <c r="A203" s="108"/>
      <c r="B203" s="81" t="s">
        <v>1488</v>
      </c>
      <c r="C203" s="81" t="s">
        <v>1397</v>
      </c>
      <c r="D203" s="81" t="s">
        <v>1398</v>
      </c>
      <c r="E203" s="152">
        <f t="shared" si="3"/>
        <v>105.129312</v>
      </c>
      <c r="F203" s="152">
        <v>105.129312</v>
      </c>
      <c r="G203" s="152">
        <v>105.129312</v>
      </c>
      <c r="H203" s="152"/>
      <c r="I203" s="152"/>
      <c r="J203" s="152"/>
      <c r="K203" s="85"/>
      <c r="L203" s="99"/>
    </row>
    <row r="204" spans="1:12" s="86" customFormat="1" ht="25.35" customHeight="1">
      <c r="A204" s="108"/>
      <c r="B204" s="81" t="s">
        <v>1488</v>
      </c>
      <c r="C204" s="81" t="s">
        <v>1399</v>
      </c>
      <c r="D204" s="81" t="s">
        <v>1400</v>
      </c>
      <c r="E204" s="152">
        <f t="shared" si="3"/>
        <v>1.5840000000000001</v>
      </c>
      <c r="F204" s="152">
        <v>1.5840000000000001</v>
      </c>
      <c r="G204" s="152">
        <v>1.5840000000000001</v>
      </c>
      <c r="H204" s="152"/>
      <c r="I204" s="152"/>
      <c r="J204" s="152"/>
      <c r="K204" s="85"/>
      <c r="L204" s="99"/>
    </row>
    <row r="205" spans="1:12" s="86" customFormat="1" ht="25.35" customHeight="1">
      <c r="A205" s="108"/>
      <c r="B205" s="81" t="s">
        <v>1488</v>
      </c>
      <c r="C205" s="81" t="s">
        <v>1466</v>
      </c>
      <c r="D205" s="81" t="s">
        <v>1467</v>
      </c>
      <c r="E205" s="152">
        <f t="shared" si="3"/>
        <v>1106.9341770000001</v>
      </c>
      <c r="F205" s="152">
        <v>1106.9341770000001</v>
      </c>
      <c r="G205" s="152">
        <v>1025.5785840000001</v>
      </c>
      <c r="H205" s="152">
        <v>81.355592999999999</v>
      </c>
      <c r="I205" s="152"/>
      <c r="J205" s="152"/>
      <c r="K205" s="85"/>
      <c r="L205" s="99"/>
    </row>
    <row r="206" spans="1:12" s="86" customFormat="1" ht="25.35" customHeight="1">
      <c r="A206" s="108"/>
      <c r="B206" s="81" t="s">
        <v>1488</v>
      </c>
      <c r="C206" s="81" t="s">
        <v>1407</v>
      </c>
      <c r="D206" s="81" t="s">
        <v>1408</v>
      </c>
      <c r="E206" s="152">
        <f t="shared" si="3"/>
        <v>344.57440000000003</v>
      </c>
      <c r="F206" s="152">
        <v>344.57440000000003</v>
      </c>
      <c r="G206" s="152">
        <v>344.57440000000003</v>
      </c>
      <c r="H206" s="152"/>
      <c r="I206" s="152"/>
      <c r="J206" s="152"/>
      <c r="K206" s="85"/>
      <c r="L206" s="99"/>
    </row>
    <row r="207" spans="1:12" s="86" customFormat="1" ht="25.35" customHeight="1">
      <c r="A207" s="108"/>
      <c r="B207" s="81" t="s">
        <v>1488</v>
      </c>
      <c r="C207" s="81" t="s">
        <v>1409</v>
      </c>
      <c r="D207" s="81" t="s">
        <v>1410</v>
      </c>
      <c r="E207" s="152">
        <f t="shared" si="3"/>
        <v>164.739</v>
      </c>
      <c r="F207" s="152"/>
      <c r="G207" s="152"/>
      <c r="H207" s="152"/>
      <c r="I207" s="152">
        <v>164.739</v>
      </c>
      <c r="J207" s="152">
        <v>164.739</v>
      </c>
      <c r="K207" s="85"/>
      <c r="L207" s="99"/>
    </row>
    <row r="208" spans="1:12" s="86" customFormat="1" ht="25.35" customHeight="1">
      <c r="A208" s="108"/>
      <c r="B208" s="81" t="s">
        <v>1488</v>
      </c>
      <c r="C208" s="81" t="s">
        <v>1432</v>
      </c>
      <c r="D208" s="81" t="s">
        <v>1433</v>
      </c>
      <c r="E208" s="152">
        <f t="shared" si="3"/>
        <v>180.85030800000001</v>
      </c>
      <c r="F208" s="152">
        <v>180.85030800000001</v>
      </c>
      <c r="G208" s="152">
        <v>180.85030800000001</v>
      </c>
      <c r="H208" s="152"/>
      <c r="I208" s="152"/>
      <c r="J208" s="152"/>
      <c r="K208" s="85"/>
      <c r="L208" s="99"/>
    </row>
    <row r="209" spans="1:12" s="86" customFormat="1" ht="25.35" customHeight="1">
      <c r="A209" s="108"/>
      <c r="B209" s="81" t="s">
        <v>1488</v>
      </c>
      <c r="C209" s="81" t="s">
        <v>1425</v>
      </c>
      <c r="D209" s="81" t="s">
        <v>1426</v>
      </c>
      <c r="E209" s="152">
        <f t="shared" si="3"/>
        <v>527.20500900000002</v>
      </c>
      <c r="F209" s="152"/>
      <c r="G209" s="152"/>
      <c r="H209" s="152"/>
      <c r="I209" s="152">
        <v>527.20500900000002</v>
      </c>
      <c r="J209" s="152">
        <v>527.20500900000002</v>
      </c>
      <c r="K209" s="85"/>
      <c r="L209" s="99"/>
    </row>
    <row r="210" spans="1:12" s="86" customFormat="1" ht="25.35" customHeight="1">
      <c r="A210" s="108"/>
      <c r="B210" s="81" t="s">
        <v>1488</v>
      </c>
      <c r="C210" s="81" t="s">
        <v>1427</v>
      </c>
      <c r="D210" s="81" t="s">
        <v>1428</v>
      </c>
      <c r="E210" s="152">
        <f t="shared" si="3"/>
        <v>165.6276</v>
      </c>
      <c r="F210" s="152">
        <v>165.6276</v>
      </c>
      <c r="G210" s="152">
        <v>165.6276</v>
      </c>
      <c r="H210" s="152"/>
      <c r="I210" s="152"/>
      <c r="J210" s="152"/>
      <c r="K210" s="85"/>
      <c r="L210" s="99"/>
    </row>
    <row r="211" spans="1:12" s="86" customFormat="1" ht="25.35" customHeight="1">
      <c r="A211" s="108"/>
      <c r="B211" s="81" t="s">
        <v>1488</v>
      </c>
      <c r="C211" s="81">
        <v>2101704</v>
      </c>
      <c r="D211" s="81" t="s">
        <v>1440</v>
      </c>
      <c r="E211" s="152">
        <f t="shared" si="3"/>
        <v>1.8</v>
      </c>
      <c r="F211" s="154"/>
      <c r="G211" s="152"/>
      <c r="H211" s="154"/>
      <c r="I211" s="152">
        <v>1.8</v>
      </c>
      <c r="J211" s="152">
        <v>1.8</v>
      </c>
      <c r="K211" s="85"/>
      <c r="L211" s="99"/>
    </row>
    <row r="212" spans="1:12" s="93" customFormat="1" ht="25.35" customHeight="1">
      <c r="A212" s="108"/>
      <c r="B212" s="90" t="s">
        <v>1489</v>
      </c>
      <c r="C212" s="91" t="s">
        <v>1430</v>
      </c>
      <c r="D212" s="90" t="s">
        <v>1431</v>
      </c>
      <c r="E212" s="152">
        <f t="shared" si="3"/>
        <v>4.9939999999999998</v>
      </c>
      <c r="F212" s="152">
        <v>4.9939999999999998</v>
      </c>
      <c r="G212" s="152">
        <v>4.9939999999999998</v>
      </c>
      <c r="H212" s="152"/>
      <c r="I212" s="152"/>
      <c r="J212" s="152"/>
      <c r="K212" s="92"/>
      <c r="L212" s="99"/>
    </row>
    <row r="213" spans="1:12" s="93" customFormat="1" ht="25.35" customHeight="1">
      <c r="A213" s="108"/>
      <c r="B213" s="90" t="s">
        <v>1489</v>
      </c>
      <c r="C213" s="91" t="s">
        <v>1395</v>
      </c>
      <c r="D213" s="90" t="s">
        <v>1396</v>
      </c>
      <c r="E213" s="152">
        <f t="shared" si="3"/>
        <v>146.0866</v>
      </c>
      <c r="F213" s="152">
        <v>146.0866</v>
      </c>
      <c r="G213" s="152">
        <v>146.0866</v>
      </c>
      <c r="H213" s="152"/>
      <c r="I213" s="152"/>
      <c r="J213" s="152"/>
      <c r="K213" s="92"/>
      <c r="L213" s="99"/>
    </row>
    <row r="214" spans="1:12" s="93" customFormat="1" ht="25.35" customHeight="1">
      <c r="A214" s="108"/>
      <c r="B214" s="90" t="s">
        <v>1489</v>
      </c>
      <c r="C214" s="91" t="s">
        <v>1397</v>
      </c>
      <c r="D214" s="90" t="s">
        <v>1398</v>
      </c>
      <c r="E214" s="152">
        <f t="shared" si="3"/>
        <v>73.043300000000002</v>
      </c>
      <c r="F214" s="152">
        <v>73.043300000000002</v>
      </c>
      <c r="G214" s="152">
        <v>73.043300000000002</v>
      </c>
      <c r="H214" s="152"/>
      <c r="I214" s="152"/>
      <c r="J214" s="152"/>
      <c r="K214" s="92"/>
      <c r="L214" s="99"/>
    </row>
    <row r="215" spans="1:12" s="93" customFormat="1" ht="25.35" customHeight="1">
      <c r="A215" s="108"/>
      <c r="B215" s="90" t="s">
        <v>1489</v>
      </c>
      <c r="C215" s="91" t="s">
        <v>1399</v>
      </c>
      <c r="D215" s="90" t="s">
        <v>1400</v>
      </c>
      <c r="E215" s="152">
        <f t="shared" si="3"/>
        <v>1.5840000000000001</v>
      </c>
      <c r="F215" s="152">
        <v>1.5840000000000001</v>
      </c>
      <c r="G215" s="152">
        <v>1.5840000000000001</v>
      </c>
      <c r="H215" s="152"/>
      <c r="I215" s="152"/>
      <c r="J215" s="152"/>
      <c r="K215" s="92"/>
      <c r="L215" s="99"/>
    </row>
    <row r="216" spans="1:12" s="93" customFormat="1" ht="25.35" customHeight="1">
      <c r="A216" s="108"/>
      <c r="B216" s="90" t="s">
        <v>1489</v>
      </c>
      <c r="C216" s="91" t="s">
        <v>1466</v>
      </c>
      <c r="D216" s="90" t="s">
        <v>1467</v>
      </c>
      <c r="E216" s="152">
        <f t="shared" si="3"/>
        <v>722.02752899999996</v>
      </c>
      <c r="F216" s="152">
        <v>698.42992900000002</v>
      </c>
      <c r="G216" s="152">
        <v>645.10209999999995</v>
      </c>
      <c r="H216" s="152">
        <v>53.327829000000001</v>
      </c>
      <c r="I216" s="152">
        <v>23.5976</v>
      </c>
      <c r="J216" s="152">
        <v>23.5976</v>
      </c>
      <c r="K216" s="92"/>
      <c r="L216" s="99"/>
    </row>
    <row r="217" spans="1:12" s="93" customFormat="1" ht="25.35" customHeight="1">
      <c r="A217" s="108"/>
      <c r="B217" s="90" t="s">
        <v>1489</v>
      </c>
      <c r="C217" s="91" t="s">
        <v>1407</v>
      </c>
      <c r="D217" s="90" t="s">
        <v>1408</v>
      </c>
      <c r="E217" s="152">
        <f t="shared" si="3"/>
        <v>252.393</v>
      </c>
      <c r="F217" s="152">
        <v>252.393</v>
      </c>
      <c r="G217" s="152">
        <v>252.393</v>
      </c>
      <c r="H217" s="152"/>
      <c r="I217" s="152"/>
      <c r="J217" s="152"/>
      <c r="K217" s="92"/>
      <c r="L217" s="99"/>
    </row>
    <row r="218" spans="1:12" s="93" customFormat="1" ht="25.35" customHeight="1">
      <c r="A218" s="108"/>
      <c r="B218" s="90" t="s">
        <v>1489</v>
      </c>
      <c r="C218" s="91" t="s">
        <v>1409</v>
      </c>
      <c r="D218" s="90" t="s">
        <v>1410</v>
      </c>
      <c r="E218" s="152">
        <f t="shared" si="3"/>
        <v>156.2139</v>
      </c>
      <c r="F218" s="152"/>
      <c r="G218" s="152"/>
      <c r="H218" s="152"/>
      <c r="I218" s="152">
        <v>156.2139</v>
      </c>
      <c r="J218" s="152">
        <v>156.2139</v>
      </c>
      <c r="K218" s="92"/>
      <c r="L218" s="99"/>
    </row>
    <row r="219" spans="1:12" s="93" customFormat="1" ht="25.35" customHeight="1">
      <c r="A219" s="108"/>
      <c r="B219" s="90" t="s">
        <v>1489</v>
      </c>
      <c r="C219" s="91" t="s">
        <v>1432</v>
      </c>
      <c r="D219" s="90" t="s">
        <v>1433</v>
      </c>
      <c r="E219" s="152">
        <f t="shared" si="3"/>
        <v>132.44479999999999</v>
      </c>
      <c r="F219" s="152">
        <v>132.44479999999999</v>
      </c>
      <c r="G219" s="152">
        <v>132.44479999999999</v>
      </c>
      <c r="H219" s="152"/>
      <c r="I219" s="152"/>
      <c r="J219" s="152"/>
      <c r="K219" s="92"/>
      <c r="L219" s="99"/>
    </row>
    <row r="220" spans="1:12" s="93" customFormat="1" ht="25.35" customHeight="1">
      <c r="A220" s="108"/>
      <c r="B220" s="94" t="s">
        <v>1215</v>
      </c>
      <c r="C220" s="91">
        <v>2101704</v>
      </c>
      <c r="D220" s="90" t="s">
        <v>1440</v>
      </c>
      <c r="E220" s="152">
        <f t="shared" si="3"/>
        <v>2.2999999999999998</v>
      </c>
      <c r="F220" s="152"/>
      <c r="G220" s="152"/>
      <c r="H220" s="152"/>
      <c r="I220" s="152">
        <v>2.2999999999999998</v>
      </c>
      <c r="J220" s="152">
        <v>2.2999999999999998</v>
      </c>
      <c r="K220" s="92"/>
      <c r="L220" s="99"/>
    </row>
    <row r="221" spans="1:12" s="93" customFormat="1" ht="25.35" customHeight="1">
      <c r="A221" s="108"/>
      <c r="B221" s="94" t="s">
        <v>1215</v>
      </c>
      <c r="C221" s="91">
        <v>2109999</v>
      </c>
      <c r="D221" s="90" t="s">
        <v>1437</v>
      </c>
      <c r="E221" s="152">
        <f t="shared" si="3"/>
        <v>113.839033</v>
      </c>
      <c r="F221" s="152"/>
      <c r="G221" s="152"/>
      <c r="H221" s="152"/>
      <c r="I221" s="152">
        <v>113.839033</v>
      </c>
      <c r="J221" s="152">
        <v>113.839033</v>
      </c>
      <c r="K221" s="92"/>
      <c r="L221" s="99"/>
    </row>
    <row r="222" spans="1:12" s="93" customFormat="1" ht="25.35" customHeight="1">
      <c r="A222" s="108"/>
      <c r="B222" s="90" t="s">
        <v>1489</v>
      </c>
      <c r="C222" s="91" t="s">
        <v>1427</v>
      </c>
      <c r="D222" s="90" t="s">
        <v>1428</v>
      </c>
      <c r="E222" s="152">
        <f t="shared" si="3"/>
        <v>114.4224</v>
      </c>
      <c r="F222" s="152">
        <v>114.4224</v>
      </c>
      <c r="G222" s="152">
        <v>114.4224</v>
      </c>
      <c r="H222" s="152"/>
      <c r="I222" s="152"/>
      <c r="J222" s="152"/>
      <c r="K222" s="92"/>
      <c r="L222" s="99"/>
    </row>
    <row r="223" spans="1:12" s="86" customFormat="1" ht="25.35" customHeight="1">
      <c r="A223" s="108"/>
      <c r="B223" s="81" t="s">
        <v>1490</v>
      </c>
      <c r="C223" s="81" t="s">
        <v>1430</v>
      </c>
      <c r="D223" s="81" t="s">
        <v>1431</v>
      </c>
      <c r="E223" s="152">
        <f t="shared" si="3"/>
        <v>6.9282000000000004</v>
      </c>
      <c r="F223" s="152">
        <v>6.9282000000000004</v>
      </c>
      <c r="G223" s="152">
        <v>6.9282000000000004</v>
      </c>
      <c r="H223" s="152"/>
      <c r="I223" s="152"/>
      <c r="J223" s="152"/>
      <c r="K223" s="85"/>
      <c r="L223" s="99"/>
    </row>
    <row r="224" spans="1:12" s="86" customFormat="1" ht="25.35" customHeight="1">
      <c r="A224" s="108"/>
      <c r="B224" s="81" t="s">
        <v>1490</v>
      </c>
      <c r="C224" s="81" t="s">
        <v>1395</v>
      </c>
      <c r="D224" s="81" t="s">
        <v>1396</v>
      </c>
      <c r="E224" s="152">
        <f t="shared" si="3"/>
        <v>170.60985600000001</v>
      </c>
      <c r="F224" s="152">
        <v>170.60985600000001</v>
      </c>
      <c r="G224" s="152">
        <v>170.60985600000001</v>
      </c>
      <c r="H224" s="152"/>
      <c r="I224" s="152"/>
      <c r="J224" s="152"/>
      <c r="K224" s="85"/>
      <c r="L224" s="99"/>
    </row>
    <row r="225" spans="1:12" s="86" customFormat="1" ht="25.35" customHeight="1">
      <c r="A225" s="108"/>
      <c r="B225" s="81" t="s">
        <v>1490</v>
      </c>
      <c r="C225" s="81" t="s">
        <v>1397</v>
      </c>
      <c r="D225" s="81" t="s">
        <v>1398</v>
      </c>
      <c r="E225" s="152">
        <f t="shared" si="3"/>
        <v>85.304928000000004</v>
      </c>
      <c r="F225" s="152">
        <v>85.304928000000004</v>
      </c>
      <c r="G225" s="152">
        <v>85.304928000000004</v>
      </c>
      <c r="H225" s="152"/>
      <c r="I225" s="152"/>
      <c r="J225" s="152"/>
      <c r="K225" s="85"/>
      <c r="L225" s="99"/>
    </row>
    <row r="226" spans="1:12" s="86" customFormat="1" ht="25.35" customHeight="1">
      <c r="A226" s="108"/>
      <c r="B226" s="81" t="s">
        <v>1490</v>
      </c>
      <c r="C226" s="81" t="s">
        <v>1466</v>
      </c>
      <c r="D226" s="81" t="s">
        <v>1467</v>
      </c>
      <c r="E226" s="152">
        <f t="shared" si="3"/>
        <v>933.07731799999999</v>
      </c>
      <c r="F226" s="152">
        <v>933.07731799999999</v>
      </c>
      <c r="G226" s="152">
        <v>865.55507999999998</v>
      </c>
      <c r="H226" s="152">
        <v>67.522238000000002</v>
      </c>
      <c r="I226" s="152"/>
      <c r="J226" s="152"/>
      <c r="K226" s="85"/>
      <c r="L226" s="99"/>
    </row>
    <row r="227" spans="1:12" s="86" customFormat="1" ht="25.35" customHeight="1">
      <c r="A227" s="108"/>
      <c r="B227" s="81" t="s">
        <v>1490</v>
      </c>
      <c r="C227" s="81" t="s">
        <v>1407</v>
      </c>
      <c r="D227" s="81" t="s">
        <v>1408</v>
      </c>
      <c r="E227" s="152">
        <f t="shared" si="3"/>
        <v>390.3152</v>
      </c>
      <c r="F227" s="152">
        <v>390.3152</v>
      </c>
      <c r="G227" s="152">
        <v>390.3152</v>
      </c>
      <c r="H227" s="152"/>
      <c r="I227" s="152"/>
      <c r="J227" s="152"/>
      <c r="K227" s="85"/>
      <c r="L227" s="99"/>
    </row>
    <row r="228" spans="1:12" s="86" customFormat="1" ht="25.35" customHeight="1">
      <c r="A228" s="108"/>
      <c r="B228" s="81" t="s">
        <v>1490</v>
      </c>
      <c r="C228" s="81" t="s">
        <v>1409</v>
      </c>
      <c r="D228" s="81" t="s">
        <v>1410</v>
      </c>
      <c r="E228" s="152">
        <f t="shared" si="3"/>
        <v>78.229699999999994</v>
      </c>
      <c r="F228" s="152"/>
      <c r="G228" s="152"/>
      <c r="H228" s="152"/>
      <c r="I228" s="152">
        <v>78.229699999999994</v>
      </c>
      <c r="J228" s="152">
        <v>78.229699999999994</v>
      </c>
      <c r="K228" s="85"/>
      <c r="L228" s="99"/>
    </row>
    <row r="229" spans="1:12" s="86" customFormat="1" ht="25.35" customHeight="1">
      <c r="A229" s="108"/>
      <c r="B229" s="81" t="s">
        <v>1490</v>
      </c>
      <c r="C229" s="81" t="s">
        <v>1432</v>
      </c>
      <c r="D229" s="81" t="s">
        <v>1433</v>
      </c>
      <c r="E229" s="152">
        <f t="shared" si="3"/>
        <v>167.38234800000001</v>
      </c>
      <c r="F229" s="152">
        <v>167.38234800000001</v>
      </c>
      <c r="G229" s="152">
        <v>167.38234800000001</v>
      </c>
      <c r="H229" s="152"/>
      <c r="I229" s="152"/>
      <c r="J229" s="152"/>
      <c r="K229" s="85"/>
      <c r="L229" s="99"/>
    </row>
    <row r="230" spans="1:12" s="86" customFormat="1" ht="25.35" customHeight="1">
      <c r="A230" s="108"/>
      <c r="B230" s="81" t="s">
        <v>1490</v>
      </c>
      <c r="C230" s="81" t="s">
        <v>1425</v>
      </c>
      <c r="D230" s="81" t="s">
        <v>1426</v>
      </c>
      <c r="E230" s="152">
        <f t="shared" si="3"/>
        <v>145.46493599999999</v>
      </c>
      <c r="F230" s="152"/>
      <c r="G230" s="152"/>
      <c r="H230" s="152"/>
      <c r="I230" s="152">
        <v>145.46493599999999</v>
      </c>
      <c r="J230" s="152">
        <v>145.46493599999999</v>
      </c>
      <c r="K230" s="85"/>
      <c r="L230" s="99"/>
    </row>
    <row r="231" spans="1:12" s="86" customFormat="1" ht="25.35" customHeight="1">
      <c r="A231" s="108"/>
      <c r="B231" s="81" t="s">
        <v>1490</v>
      </c>
      <c r="C231" s="81" t="s">
        <v>1427</v>
      </c>
      <c r="D231" s="81" t="s">
        <v>1428</v>
      </c>
      <c r="E231" s="152">
        <f t="shared" si="3"/>
        <v>156.9204</v>
      </c>
      <c r="F231" s="152">
        <v>156.9204</v>
      </c>
      <c r="G231" s="152">
        <v>156.9204</v>
      </c>
      <c r="H231" s="152"/>
      <c r="I231" s="152"/>
      <c r="J231" s="152"/>
      <c r="K231" s="85"/>
      <c r="L231" s="99"/>
    </row>
    <row r="232" spans="1:12" s="86" customFormat="1" ht="25.35" customHeight="1">
      <c r="A232" s="108"/>
      <c r="B232" s="81" t="s">
        <v>1490</v>
      </c>
      <c r="C232" s="81">
        <v>2101704</v>
      </c>
      <c r="D232" s="81" t="s">
        <v>1440</v>
      </c>
      <c r="E232" s="152">
        <f t="shared" si="3"/>
        <v>0.39600000000000002</v>
      </c>
      <c r="F232" s="152"/>
      <c r="G232" s="152"/>
      <c r="H232" s="152"/>
      <c r="I232" s="152">
        <v>0.39600000000000002</v>
      </c>
      <c r="J232" s="152">
        <v>0.39600000000000002</v>
      </c>
      <c r="K232" s="85"/>
      <c r="L232" s="99"/>
    </row>
    <row r="233" spans="1:12" ht="24.95" customHeight="1">
      <c r="A233" s="108"/>
      <c r="B233" s="83" t="s">
        <v>1225</v>
      </c>
      <c r="C233" s="83" t="s">
        <v>1427</v>
      </c>
      <c r="D233" s="83" t="s">
        <v>1473</v>
      </c>
      <c r="E233" s="152">
        <v>199.0008</v>
      </c>
      <c r="F233" s="152">
        <v>199.0008</v>
      </c>
      <c r="G233" s="152">
        <v>199.0008</v>
      </c>
      <c r="H233" s="152"/>
      <c r="I233" s="152"/>
      <c r="J233" s="152"/>
      <c r="K233" s="4"/>
    </row>
    <row r="234" spans="1:12" ht="24.95" customHeight="1">
      <c r="A234" s="108"/>
      <c r="B234" s="83" t="s">
        <v>1225</v>
      </c>
      <c r="C234" s="83" t="s">
        <v>1466</v>
      </c>
      <c r="D234" s="83" t="s">
        <v>1474</v>
      </c>
      <c r="E234" s="152">
        <v>1223.8801739999999</v>
      </c>
      <c r="F234" s="152">
        <v>1223.8801739999999</v>
      </c>
      <c r="G234" s="152">
        <v>1133.0095679999999</v>
      </c>
      <c r="H234" s="152">
        <v>90.870605999999995</v>
      </c>
      <c r="I234" s="152"/>
      <c r="J234" s="152"/>
      <c r="K234" s="4"/>
    </row>
    <row r="235" spans="1:12" ht="24.95" customHeight="1">
      <c r="A235" s="108"/>
      <c r="B235" s="83" t="s">
        <v>1225</v>
      </c>
      <c r="C235" s="83" t="s">
        <v>1425</v>
      </c>
      <c r="D235" s="83" t="s">
        <v>1437</v>
      </c>
      <c r="E235" s="152">
        <v>163.915098</v>
      </c>
      <c r="F235" s="152"/>
      <c r="G235" s="152"/>
      <c r="H235" s="152"/>
      <c r="I235" s="152">
        <v>163.915098</v>
      </c>
      <c r="J235" s="152">
        <v>15.799514</v>
      </c>
      <c r="K235" s="4"/>
    </row>
    <row r="236" spans="1:12" ht="24.95" customHeight="1">
      <c r="A236" s="108"/>
      <c r="B236" s="83" t="s">
        <v>1225</v>
      </c>
      <c r="C236" s="83" t="s">
        <v>1407</v>
      </c>
      <c r="D236" s="83" t="s">
        <v>1478</v>
      </c>
      <c r="E236" s="152">
        <v>482.06849999999997</v>
      </c>
      <c r="F236" s="152">
        <v>482.06849999999997</v>
      </c>
      <c r="G236" s="152">
        <v>482.06849999999997</v>
      </c>
      <c r="H236" s="152"/>
      <c r="I236" s="152"/>
      <c r="J236" s="152"/>
      <c r="K236" s="4"/>
    </row>
    <row r="237" spans="1:12" ht="24.95" customHeight="1">
      <c r="A237" s="108"/>
      <c r="B237" s="83" t="s">
        <v>1225</v>
      </c>
      <c r="C237" s="83" t="s">
        <v>1395</v>
      </c>
      <c r="D237" s="83" t="s">
        <v>1475</v>
      </c>
      <c r="E237" s="152">
        <v>247.70361600000001</v>
      </c>
      <c r="F237" s="152">
        <v>247.70361600000001</v>
      </c>
      <c r="G237" s="152">
        <v>247.70361600000001</v>
      </c>
      <c r="H237" s="152"/>
      <c r="I237" s="152"/>
      <c r="J237" s="152"/>
      <c r="K237" s="4"/>
    </row>
    <row r="238" spans="1:12" ht="24.95" customHeight="1">
      <c r="A238" s="108"/>
      <c r="B238" s="83" t="s">
        <v>1225</v>
      </c>
      <c r="C238" s="83" t="s">
        <v>1397</v>
      </c>
      <c r="D238" s="83" t="s">
        <v>1481</v>
      </c>
      <c r="E238" s="152">
        <v>123.85180800000001</v>
      </c>
      <c r="F238" s="152">
        <v>123.85180800000001</v>
      </c>
      <c r="G238" s="152">
        <v>123.85180800000001</v>
      </c>
      <c r="H238" s="152"/>
      <c r="I238" s="152"/>
      <c r="J238" s="152"/>
      <c r="K238" s="4"/>
    </row>
    <row r="239" spans="1:12" ht="24.95" customHeight="1">
      <c r="A239" s="108"/>
      <c r="B239" s="83" t="s">
        <v>1225</v>
      </c>
      <c r="C239" s="83" t="s">
        <v>1430</v>
      </c>
      <c r="D239" s="83" t="s">
        <v>1479</v>
      </c>
      <c r="E239" s="152">
        <v>29.596</v>
      </c>
      <c r="F239" s="152">
        <v>29.596</v>
      </c>
      <c r="G239" s="152">
        <v>29.596</v>
      </c>
      <c r="H239" s="152"/>
      <c r="I239" s="152"/>
      <c r="J239" s="152"/>
      <c r="K239" s="4"/>
    </row>
    <row r="240" spans="1:12" ht="24.95" customHeight="1">
      <c r="A240" s="108"/>
      <c r="B240" s="83" t="s">
        <v>1225</v>
      </c>
      <c r="C240" s="83" t="s">
        <v>1399</v>
      </c>
      <c r="D240" s="83" t="s">
        <v>1482</v>
      </c>
      <c r="E240" s="152">
        <v>9.5039999999999996</v>
      </c>
      <c r="F240" s="152">
        <v>9.5039999999999996</v>
      </c>
      <c r="G240" s="152">
        <v>9.5039999999999996</v>
      </c>
      <c r="H240" s="152"/>
      <c r="I240" s="152"/>
      <c r="J240" s="152"/>
      <c r="K240" s="4"/>
    </row>
    <row r="241" spans="1:12" ht="24.95" customHeight="1">
      <c r="A241" s="108"/>
      <c r="B241" s="83" t="s">
        <v>1225</v>
      </c>
      <c r="C241" s="83" t="s">
        <v>1432</v>
      </c>
      <c r="D241" s="83" t="s">
        <v>1480</v>
      </c>
      <c r="E241" s="152">
        <v>212.76911999999999</v>
      </c>
      <c r="F241" s="152">
        <v>212.76911999999999</v>
      </c>
      <c r="G241" s="152">
        <v>212.76911999999999</v>
      </c>
      <c r="H241" s="152"/>
      <c r="I241" s="152"/>
      <c r="J241" s="152"/>
      <c r="K241" s="4"/>
    </row>
    <row r="242" spans="1:12" ht="24.95" customHeight="1">
      <c r="A242" s="108"/>
      <c r="B242" s="83" t="s">
        <v>1225</v>
      </c>
      <c r="C242" s="83" t="s">
        <v>1409</v>
      </c>
      <c r="D242" s="83" t="s">
        <v>1477</v>
      </c>
      <c r="E242" s="152">
        <v>174.79060000000001</v>
      </c>
      <c r="F242" s="152"/>
      <c r="G242" s="152"/>
      <c r="H242" s="152"/>
      <c r="I242" s="152">
        <v>174.79060000000001</v>
      </c>
      <c r="J242" s="152">
        <v>174.79060000000001</v>
      </c>
      <c r="K242" s="4"/>
    </row>
    <row r="243" spans="1:12" ht="24.95" customHeight="1">
      <c r="A243" s="108"/>
      <c r="B243" s="83" t="s">
        <v>1225</v>
      </c>
      <c r="C243" s="83">
        <v>2101704</v>
      </c>
      <c r="D243" s="83" t="s">
        <v>1440</v>
      </c>
      <c r="E243" s="152">
        <v>3.1008</v>
      </c>
      <c r="F243" s="152"/>
      <c r="G243" s="152"/>
      <c r="H243" s="152"/>
      <c r="I243" s="152">
        <v>3.1008</v>
      </c>
      <c r="J243" s="152"/>
      <c r="K243" s="4"/>
    </row>
    <row r="244" spans="1:12" s="89" customFormat="1" ht="24.95" customHeight="1">
      <c r="A244" s="108"/>
      <c r="B244" s="96" t="s">
        <v>1492</v>
      </c>
      <c r="C244" s="96">
        <v>2080503</v>
      </c>
      <c r="D244" s="96" t="s">
        <v>1504</v>
      </c>
      <c r="E244" s="151">
        <f t="shared" ref="E244:E304" si="4">F244+I244</f>
        <v>0.2</v>
      </c>
      <c r="F244" s="151">
        <v>0.2</v>
      </c>
      <c r="G244" s="151"/>
      <c r="H244" s="151">
        <v>0.2</v>
      </c>
      <c r="I244" s="151"/>
      <c r="J244" s="151"/>
      <c r="K244" s="98"/>
      <c r="L244" s="99"/>
    </row>
    <row r="245" spans="1:12" s="104" customFormat="1" ht="25.35" customHeight="1">
      <c r="A245" s="108"/>
      <c r="B245" s="96" t="s">
        <v>1492</v>
      </c>
      <c r="C245" s="96" t="s">
        <v>1430</v>
      </c>
      <c r="D245" s="96" t="s">
        <v>1431</v>
      </c>
      <c r="E245" s="151">
        <f t="shared" si="4"/>
        <v>14.953799999999999</v>
      </c>
      <c r="F245" s="151">
        <v>14.953799999999999</v>
      </c>
      <c r="G245" s="151">
        <v>14.953799999999999</v>
      </c>
      <c r="H245" s="151"/>
      <c r="I245" s="151"/>
      <c r="J245" s="151"/>
      <c r="K245" s="103"/>
      <c r="L245" s="99"/>
    </row>
    <row r="246" spans="1:12" s="104" customFormat="1" ht="25.35" customHeight="1">
      <c r="A246" s="108"/>
      <c r="B246" s="96" t="s">
        <v>1492</v>
      </c>
      <c r="C246" s="96" t="s">
        <v>1395</v>
      </c>
      <c r="D246" s="96" t="s">
        <v>1396</v>
      </c>
      <c r="E246" s="151">
        <f t="shared" si="4"/>
        <v>224.85273599999999</v>
      </c>
      <c r="F246" s="151">
        <v>224.85273599999999</v>
      </c>
      <c r="G246" s="151">
        <v>224.85273599999999</v>
      </c>
      <c r="H246" s="151"/>
      <c r="I246" s="151"/>
      <c r="J246" s="151"/>
      <c r="K246" s="103"/>
      <c r="L246" s="99"/>
    </row>
    <row r="247" spans="1:12" s="104" customFormat="1" ht="25.35" customHeight="1">
      <c r="A247" s="108"/>
      <c r="B247" s="96" t="s">
        <v>1492</v>
      </c>
      <c r="C247" s="96" t="s">
        <v>1397</v>
      </c>
      <c r="D247" s="96" t="s">
        <v>1398</v>
      </c>
      <c r="E247" s="151">
        <f>F247+I247</f>
        <v>112.426368</v>
      </c>
      <c r="F247" s="151">
        <v>112.426368</v>
      </c>
      <c r="G247" s="151">
        <v>112.426368</v>
      </c>
      <c r="H247" s="151"/>
      <c r="I247" s="151"/>
      <c r="J247" s="151"/>
      <c r="K247" s="103"/>
      <c r="L247" s="99"/>
    </row>
    <row r="248" spans="1:12" s="104" customFormat="1" ht="25.35" customHeight="1">
      <c r="A248" s="108"/>
      <c r="B248" s="96" t="s">
        <v>1492</v>
      </c>
      <c r="C248" s="96">
        <v>2080599</v>
      </c>
      <c r="D248" s="96" t="s">
        <v>1482</v>
      </c>
      <c r="E248" s="151">
        <f>F248+I248</f>
        <v>3.1680000000000001</v>
      </c>
      <c r="F248" s="151">
        <v>3.1680000000000001</v>
      </c>
      <c r="G248" s="151">
        <v>3.1680000000000001</v>
      </c>
      <c r="H248" s="151"/>
      <c r="I248" s="151"/>
      <c r="J248" s="151"/>
      <c r="K248" s="103"/>
      <c r="L248" s="99"/>
    </row>
    <row r="249" spans="1:12" s="104" customFormat="1" ht="25.35" customHeight="1">
      <c r="A249" s="108"/>
      <c r="B249" s="96" t="s">
        <v>1492</v>
      </c>
      <c r="C249" s="96" t="s">
        <v>1466</v>
      </c>
      <c r="D249" s="96" t="s">
        <v>1467</v>
      </c>
      <c r="E249" s="151">
        <f t="shared" si="4"/>
        <v>1334.2782049999998</v>
      </c>
      <c r="F249" s="151">
        <f>G249+H249</f>
        <v>1334.0089249999999</v>
      </c>
      <c r="G249" s="151">
        <v>1241.2965839999999</v>
      </c>
      <c r="H249" s="151">
        <v>92.712340999999995</v>
      </c>
      <c r="I249" s="151">
        <v>0.26928000000000002</v>
      </c>
      <c r="J249" s="151"/>
      <c r="K249" s="103"/>
      <c r="L249" s="99"/>
    </row>
    <row r="250" spans="1:12" s="104" customFormat="1" ht="25.35" customHeight="1">
      <c r="A250" s="108"/>
      <c r="B250" s="96" t="s">
        <v>1492</v>
      </c>
      <c r="C250" s="96" t="s">
        <v>1407</v>
      </c>
      <c r="D250" s="96" t="s">
        <v>1408</v>
      </c>
      <c r="E250" s="151">
        <f t="shared" si="4"/>
        <v>551.65350000000001</v>
      </c>
      <c r="F250" s="151">
        <v>551.65350000000001</v>
      </c>
      <c r="G250" s="151">
        <v>551.65350000000001</v>
      </c>
      <c r="H250" s="151"/>
      <c r="I250" s="151"/>
      <c r="J250" s="151"/>
      <c r="K250" s="103"/>
      <c r="L250" s="99"/>
    </row>
    <row r="251" spans="1:12" s="104" customFormat="1" ht="25.35" customHeight="1">
      <c r="A251" s="108"/>
      <c r="B251" s="96" t="s">
        <v>1492</v>
      </c>
      <c r="C251" s="96" t="s">
        <v>1409</v>
      </c>
      <c r="D251" s="96" t="s">
        <v>1410</v>
      </c>
      <c r="E251" s="151">
        <f t="shared" si="4"/>
        <v>249.0196</v>
      </c>
      <c r="F251" s="151"/>
      <c r="G251" s="151"/>
      <c r="H251" s="151"/>
      <c r="I251" s="151">
        <v>249.0196</v>
      </c>
      <c r="J251" s="151">
        <v>249.0196</v>
      </c>
      <c r="K251" s="103"/>
      <c r="L251" s="99"/>
    </row>
    <row r="252" spans="1:12" s="104" customFormat="1" ht="25.35" customHeight="1">
      <c r="A252" s="108"/>
      <c r="B252" s="96" t="s">
        <v>1492</v>
      </c>
      <c r="C252" s="96" t="s">
        <v>1432</v>
      </c>
      <c r="D252" s="96" t="s">
        <v>1433</v>
      </c>
      <c r="E252" s="151">
        <f t="shared" si="4"/>
        <v>233.355276</v>
      </c>
      <c r="F252" s="151">
        <v>233.355276</v>
      </c>
      <c r="G252" s="151">
        <v>233.355276</v>
      </c>
      <c r="H252" s="151"/>
      <c r="I252" s="151"/>
      <c r="J252" s="151"/>
      <c r="K252" s="103"/>
      <c r="L252" s="99"/>
    </row>
    <row r="253" spans="1:12" s="104" customFormat="1" ht="25.35" customHeight="1">
      <c r="A253" s="108"/>
      <c r="B253" s="96" t="s">
        <v>1492</v>
      </c>
      <c r="C253" s="96" t="s">
        <v>1425</v>
      </c>
      <c r="D253" s="96" t="s">
        <v>1426</v>
      </c>
      <c r="E253" s="151">
        <f t="shared" si="4"/>
        <v>281.28356000000002</v>
      </c>
      <c r="F253" s="151"/>
      <c r="G253" s="151"/>
      <c r="H253" s="151"/>
      <c r="I253" s="151">
        <v>281.28356000000002</v>
      </c>
      <c r="J253" s="151">
        <v>18.97</v>
      </c>
      <c r="K253" s="103"/>
      <c r="L253" s="99"/>
    </row>
    <row r="254" spans="1:12" s="104" customFormat="1" ht="25.35" customHeight="1">
      <c r="A254" s="108"/>
      <c r="B254" s="96" t="s">
        <v>1492</v>
      </c>
      <c r="C254" s="96" t="s">
        <v>1427</v>
      </c>
      <c r="D254" s="96" t="s">
        <v>1428</v>
      </c>
      <c r="E254" s="151">
        <f t="shared" si="4"/>
        <v>218.77199999999999</v>
      </c>
      <c r="F254" s="151">
        <v>218.77199999999999</v>
      </c>
      <c r="G254" s="151">
        <v>218.77199999999999</v>
      </c>
      <c r="H254" s="151"/>
      <c r="I254" s="151"/>
      <c r="J254" s="151"/>
      <c r="K254" s="103"/>
      <c r="L254" s="99"/>
    </row>
    <row r="255" spans="1:12" s="104" customFormat="1" ht="25.35" customHeight="1">
      <c r="A255" s="108"/>
      <c r="B255" s="96" t="s">
        <v>1492</v>
      </c>
      <c r="C255" s="96">
        <v>2101704</v>
      </c>
      <c r="D255" s="96" t="s">
        <v>1440</v>
      </c>
      <c r="E255" s="151">
        <f t="shared" si="4"/>
        <v>2.4</v>
      </c>
      <c r="F255" s="151"/>
      <c r="G255" s="151"/>
      <c r="H255" s="151"/>
      <c r="I255" s="151">
        <v>2.4</v>
      </c>
      <c r="J255" s="151">
        <v>2.4</v>
      </c>
      <c r="K255" s="103"/>
      <c r="L255" s="99"/>
    </row>
    <row r="256" spans="1:12" s="86" customFormat="1" ht="25.35" customHeight="1">
      <c r="A256" s="108"/>
      <c r="B256" s="81" t="s">
        <v>1491</v>
      </c>
      <c r="C256" s="81" t="s">
        <v>1430</v>
      </c>
      <c r="D256" s="81" t="s">
        <v>1431</v>
      </c>
      <c r="E256" s="152">
        <v>7.9485999999999999</v>
      </c>
      <c r="F256" s="152">
        <v>7.9485999999999999</v>
      </c>
      <c r="G256" s="152">
        <v>7.9485999999999999</v>
      </c>
      <c r="H256" s="152"/>
      <c r="I256" s="152"/>
      <c r="J256" s="152"/>
      <c r="K256" s="85"/>
      <c r="L256" s="99"/>
    </row>
    <row r="257" spans="1:12" s="86" customFormat="1" ht="25.35" customHeight="1">
      <c r="A257" s="108"/>
      <c r="B257" s="81" t="s">
        <v>1491</v>
      </c>
      <c r="C257" s="81" t="s">
        <v>1395</v>
      </c>
      <c r="D257" s="81" t="s">
        <v>1396</v>
      </c>
      <c r="E257" s="152">
        <v>147.42143999999999</v>
      </c>
      <c r="F257" s="152">
        <v>147.42143999999999</v>
      </c>
      <c r="G257" s="152">
        <v>147.42143999999999</v>
      </c>
      <c r="H257" s="152"/>
      <c r="I257" s="152"/>
      <c r="J257" s="152"/>
      <c r="K257" s="85"/>
      <c r="L257" s="99"/>
    </row>
    <row r="258" spans="1:12" s="86" customFormat="1" ht="25.35" customHeight="1">
      <c r="A258" s="108"/>
      <c r="B258" s="81" t="s">
        <v>1491</v>
      </c>
      <c r="C258" s="81" t="s">
        <v>1397</v>
      </c>
      <c r="D258" s="81" t="s">
        <v>1398</v>
      </c>
      <c r="E258" s="152">
        <v>73.710719999999995</v>
      </c>
      <c r="F258" s="152">
        <v>73.710719999999995</v>
      </c>
      <c r="G258" s="152">
        <v>73.710719999999995</v>
      </c>
      <c r="H258" s="152"/>
      <c r="I258" s="152"/>
      <c r="J258" s="152"/>
      <c r="K258" s="85"/>
      <c r="L258" s="99"/>
    </row>
    <row r="259" spans="1:12" s="86" customFormat="1" ht="25.35" customHeight="1">
      <c r="A259" s="108"/>
      <c r="B259" s="81" t="s">
        <v>1491</v>
      </c>
      <c r="C259" s="81" t="s">
        <v>1399</v>
      </c>
      <c r="D259" s="81" t="s">
        <v>1400</v>
      </c>
      <c r="E259" s="152">
        <v>3.1680000000000001</v>
      </c>
      <c r="F259" s="152">
        <v>3.1680000000000001</v>
      </c>
      <c r="G259" s="152">
        <v>3.1680000000000001</v>
      </c>
      <c r="H259" s="152"/>
      <c r="I259" s="152"/>
      <c r="J259" s="152"/>
      <c r="K259" s="85"/>
      <c r="L259" s="99"/>
    </row>
    <row r="260" spans="1:12" s="86" customFormat="1" ht="25.35" customHeight="1">
      <c r="A260" s="108"/>
      <c r="B260" s="81" t="s">
        <v>1491</v>
      </c>
      <c r="C260" s="81" t="s">
        <v>1466</v>
      </c>
      <c r="D260" s="81" t="s">
        <v>1467</v>
      </c>
      <c r="E260" s="152">
        <v>760.79008499999998</v>
      </c>
      <c r="F260" s="152">
        <v>760.79008499999998</v>
      </c>
      <c r="G260" s="152">
        <v>698.61968400000001</v>
      </c>
      <c r="H260" s="152">
        <v>62.170400999999998</v>
      </c>
      <c r="I260" s="152"/>
      <c r="J260" s="152"/>
      <c r="K260" s="85"/>
      <c r="L260" s="99"/>
    </row>
    <row r="261" spans="1:12" s="86" customFormat="1" ht="25.35" customHeight="1">
      <c r="A261" s="108"/>
      <c r="B261" s="81" t="s">
        <v>1491</v>
      </c>
      <c r="C261" s="81" t="s">
        <v>1407</v>
      </c>
      <c r="D261" s="81" t="s">
        <v>1408</v>
      </c>
      <c r="E261" s="152">
        <v>306.54000000000002</v>
      </c>
      <c r="F261" s="152">
        <v>306.54000000000002</v>
      </c>
      <c r="G261" s="152">
        <v>306.54000000000002</v>
      </c>
      <c r="H261" s="152"/>
      <c r="I261" s="152"/>
      <c r="J261" s="152"/>
      <c r="K261" s="85"/>
      <c r="L261" s="99"/>
    </row>
    <row r="262" spans="1:12" s="86" customFormat="1" ht="25.35" customHeight="1">
      <c r="A262" s="108"/>
      <c r="B262" s="81" t="s">
        <v>1491</v>
      </c>
      <c r="C262" s="81" t="s">
        <v>1409</v>
      </c>
      <c r="D262" s="81" t="s">
        <v>1410</v>
      </c>
      <c r="E262" s="152">
        <v>136.51929999999999</v>
      </c>
      <c r="F262" s="152"/>
      <c r="G262" s="152"/>
      <c r="H262" s="152"/>
      <c r="I262" s="152">
        <v>136.51929999999999</v>
      </c>
      <c r="J262" s="152">
        <v>136.51929999999999</v>
      </c>
      <c r="K262" s="85"/>
      <c r="L262" s="99"/>
    </row>
    <row r="263" spans="1:12" s="86" customFormat="1" ht="25.35" customHeight="1">
      <c r="A263" s="108"/>
      <c r="B263" s="81" t="s">
        <v>1491</v>
      </c>
      <c r="C263" s="81" t="s">
        <v>1432</v>
      </c>
      <c r="D263" s="81" t="s">
        <v>1433</v>
      </c>
      <c r="E263" s="152">
        <v>126.228792</v>
      </c>
      <c r="F263" s="152">
        <v>126.228792</v>
      </c>
      <c r="G263" s="152">
        <v>126.228792</v>
      </c>
      <c r="H263" s="152"/>
      <c r="I263" s="152"/>
      <c r="J263" s="152"/>
      <c r="K263" s="85"/>
      <c r="L263" s="99"/>
    </row>
    <row r="264" spans="1:12" s="86" customFormat="1" ht="25.35" customHeight="1">
      <c r="A264" s="108"/>
      <c r="B264" s="81" t="s">
        <v>1491</v>
      </c>
      <c r="C264" s="81">
        <v>2101704</v>
      </c>
      <c r="D264" s="81" t="s">
        <v>1440</v>
      </c>
      <c r="E264" s="152">
        <v>1.1000000000000001</v>
      </c>
      <c r="F264" s="152"/>
      <c r="G264" s="152"/>
      <c r="H264" s="152"/>
      <c r="I264" s="152">
        <v>1.1000000000000001</v>
      </c>
      <c r="J264" s="152">
        <v>1.1000000000000001</v>
      </c>
      <c r="K264" s="85"/>
      <c r="L264" s="99"/>
    </row>
    <row r="265" spans="1:12" s="86" customFormat="1" ht="25.35" customHeight="1">
      <c r="A265" s="108"/>
      <c r="B265" s="81" t="s">
        <v>1491</v>
      </c>
      <c r="C265" s="81" t="s">
        <v>1425</v>
      </c>
      <c r="D265" s="81" t="s">
        <v>1426</v>
      </c>
      <c r="E265" s="152">
        <v>720.60581000000002</v>
      </c>
      <c r="F265" s="152"/>
      <c r="G265" s="152"/>
      <c r="H265" s="152"/>
      <c r="I265" s="152">
        <v>720.60581000000002</v>
      </c>
      <c r="J265" s="152">
        <v>25.302613000000001</v>
      </c>
      <c r="K265" s="85"/>
      <c r="L265" s="99"/>
    </row>
    <row r="266" spans="1:12" s="86" customFormat="1" ht="25.35" customHeight="1">
      <c r="A266" s="108"/>
      <c r="B266" s="81" t="s">
        <v>1491</v>
      </c>
      <c r="C266" s="81" t="s">
        <v>1427</v>
      </c>
      <c r="D266" s="81" t="s">
        <v>1428</v>
      </c>
      <c r="E266" s="152">
        <v>118.33920000000001</v>
      </c>
      <c r="F266" s="152">
        <v>118.33920000000001</v>
      </c>
      <c r="G266" s="152">
        <v>118.33920000000001</v>
      </c>
      <c r="H266" s="152"/>
      <c r="I266" s="152"/>
      <c r="J266" s="152"/>
      <c r="K266" s="85"/>
      <c r="L266" s="99"/>
    </row>
    <row r="267" spans="1:12" s="86" customFormat="1" ht="25.35" customHeight="1">
      <c r="A267" s="108"/>
      <c r="B267" s="81" t="s">
        <v>1493</v>
      </c>
      <c r="C267" s="81" t="s">
        <v>1430</v>
      </c>
      <c r="D267" s="81" t="s">
        <v>1431</v>
      </c>
      <c r="E267" s="152">
        <f t="shared" si="4"/>
        <v>4.3638000000000003</v>
      </c>
      <c r="F267" s="152">
        <v>4.3638000000000003</v>
      </c>
      <c r="G267" s="152">
        <v>4.3638000000000003</v>
      </c>
      <c r="H267" s="152"/>
      <c r="I267" s="152"/>
      <c r="J267" s="152"/>
      <c r="K267" s="85"/>
      <c r="L267" s="99"/>
    </row>
    <row r="268" spans="1:12" s="86" customFormat="1" ht="25.35" customHeight="1">
      <c r="A268" s="108"/>
      <c r="B268" s="81" t="s">
        <v>1493</v>
      </c>
      <c r="C268" s="81" t="s">
        <v>1395</v>
      </c>
      <c r="D268" s="81" t="s">
        <v>1396</v>
      </c>
      <c r="E268" s="152">
        <f t="shared" si="4"/>
        <v>122.658624</v>
      </c>
      <c r="F268" s="152">
        <v>122.658624</v>
      </c>
      <c r="G268" s="152">
        <v>122.658624</v>
      </c>
      <c r="H268" s="152"/>
      <c r="I268" s="152"/>
      <c r="J268" s="152"/>
      <c r="K268" s="85"/>
      <c r="L268" s="99"/>
    </row>
    <row r="269" spans="1:12" s="86" customFormat="1" ht="25.35" customHeight="1">
      <c r="A269" s="108"/>
      <c r="B269" s="81" t="s">
        <v>1493</v>
      </c>
      <c r="C269" s="81" t="s">
        <v>1397</v>
      </c>
      <c r="D269" s="81" t="s">
        <v>1398</v>
      </c>
      <c r="E269" s="152">
        <f t="shared" si="4"/>
        <v>61.329312000000002</v>
      </c>
      <c r="F269" s="152">
        <v>61.329312000000002</v>
      </c>
      <c r="G269" s="152">
        <v>61.329312000000002</v>
      </c>
      <c r="H269" s="152"/>
      <c r="I269" s="152"/>
      <c r="J269" s="152"/>
      <c r="K269" s="85"/>
      <c r="L269" s="99"/>
    </row>
    <row r="270" spans="1:12" s="86" customFormat="1" ht="25.35" customHeight="1">
      <c r="A270" s="108"/>
      <c r="B270" s="81" t="s">
        <v>1493</v>
      </c>
      <c r="C270" s="81" t="s">
        <v>1399</v>
      </c>
      <c r="D270" s="81" t="s">
        <v>1400</v>
      </c>
      <c r="E270" s="152">
        <f t="shared" si="4"/>
        <v>8.7012</v>
      </c>
      <c r="F270" s="152">
        <v>8.7012</v>
      </c>
      <c r="G270" s="152">
        <v>8.7012</v>
      </c>
      <c r="H270" s="152"/>
      <c r="I270" s="152"/>
      <c r="J270" s="152"/>
      <c r="K270" s="85"/>
      <c r="L270" s="99"/>
    </row>
    <row r="271" spans="1:12" s="86" customFormat="1" ht="25.35" customHeight="1">
      <c r="A271" s="108"/>
      <c r="B271" s="81" t="s">
        <v>1493</v>
      </c>
      <c r="C271" s="81" t="s">
        <v>1466</v>
      </c>
      <c r="D271" s="81" t="s">
        <v>1467</v>
      </c>
      <c r="E271" s="152">
        <f t="shared" si="4"/>
        <v>734.84087499999998</v>
      </c>
      <c r="F271" s="152">
        <v>734.84087499999998</v>
      </c>
      <c r="G271" s="152">
        <v>675.26243999999997</v>
      </c>
      <c r="H271" s="152">
        <v>59.578434999999999</v>
      </c>
      <c r="I271" s="152"/>
      <c r="J271" s="152"/>
      <c r="K271" s="85"/>
      <c r="L271" s="99"/>
    </row>
    <row r="272" spans="1:12" s="86" customFormat="1" ht="25.35" customHeight="1">
      <c r="A272" s="108"/>
      <c r="B272" s="81" t="s">
        <v>1493</v>
      </c>
      <c r="C272" s="81" t="s">
        <v>1407</v>
      </c>
      <c r="D272" s="81" t="s">
        <v>1408</v>
      </c>
      <c r="E272" s="152">
        <f t="shared" si="4"/>
        <v>231.8672</v>
      </c>
      <c r="F272" s="152">
        <v>231.8672</v>
      </c>
      <c r="G272" s="152">
        <v>231.8672</v>
      </c>
      <c r="H272" s="152"/>
      <c r="I272" s="152"/>
      <c r="J272" s="152"/>
      <c r="K272" s="85"/>
      <c r="L272" s="99"/>
    </row>
    <row r="273" spans="1:12" s="86" customFormat="1" ht="25.35" customHeight="1">
      <c r="A273" s="108"/>
      <c r="B273" s="81" t="s">
        <v>1493</v>
      </c>
      <c r="C273" s="81" t="s">
        <v>1409</v>
      </c>
      <c r="D273" s="81" t="s">
        <v>1410</v>
      </c>
      <c r="E273" s="152">
        <f t="shared" si="4"/>
        <v>117.069</v>
      </c>
      <c r="F273" s="152"/>
      <c r="G273" s="152"/>
      <c r="H273" s="152"/>
      <c r="I273" s="152">
        <v>117.069</v>
      </c>
      <c r="J273" s="152">
        <v>117.069</v>
      </c>
      <c r="K273" s="85"/>
      <c r="L273" s="99"/>
    </row>
    <row r="274" spans="1:12" s="86" customFormat="1" ht="25.35" customHeight="1">
      <c r="A274" s="108"/>
      <c r="B274" s="81" t="s">
        <v>1493</v>
      </c>
      <c r="C274" s="81" t="s">
        <v>1432</v>
      </c>
      <c r="D274" s="81" t="s">
        <v>1433</v>
      </c>
      <c r="E274" s="152">
        <f t="shared" si="4"/>
        <v>127.12204800000001</v>
      </c>
      <c r="F274" s="152">
        <v>127.12204800000001</v>
      </c>
      <c r="G274" s="152">
        <v>127.12204800000001</v>
      </c>
      <c r="H274" s="152"/>
      <c r="I274" s="152"/>
      <c r="J274" s="152"/>
      <c r="K274" s="85"/>
      <c r="L274" s="99"/>
    </row>
    <row r="275" spans="1:12" s="86" customFormat="1" ht="25.35" customHeight="1">
      <c r="A275" s="108"/>
      <c r="B275" s="81" t="s">
        <v>1493</v>
      </c>
      <c r="C275" s="81" t="s">
        <v>1425</v>
      </c>
      <c r="D275" s="81" t="s">
        <v>1426</v>
      </c>
      <c r="E275" s="152">
        <f t="shared" si="4"/>
        <v>92.954120000000003</v>
      </c>
      <c r="F275" s="152"/>
      <c r="G275" s="152"/>
      <c r="H275" s="152"/>
      <c r="I275" s="152">
        <v>92.954120000000003</v>
      </c>
      <c r="J275" s="152">
        <v>92.954120000000003</v>
      </c>
      <c r="K275" s="85"/>
      <c r="L275" s="99"/>
    </row>
    <row r="276" spans="1:12" s="86" customFormat="1" ht="25.35" customHeight="1">
      <c r="A276" s="28"/>
      <c r="B276" s="81" t="s">
        <v>1493</v>
      </c>
      <c r="C276" s="81" t="s">
        <v>1427</v>
      </c>
      <c r="D276" s="81" t="s">
        <v>1428</v>
      </c>
      <c r="E276" s="152">
        <f t="shared" si="4"/>
        <v>115.41719999999999</v>
      </c>
      <c r="F276" s="152">
        <v>115.41719999999999</v>
      </c>
      <c r="G276" s="152">
        <v>115.41719999999999</v>
      </c>
      <c r="H276" s="152"/>
      <c r="I276" s="152"/>
      <c r="J276" s="152"/>
      <c r="K276" s="85"/>
      <c r="L276" s="99"/>
    </row>
    <row r="277" spans="1:12" s="86" customFormat="1" ht="25.35" customHeight="1">
      <c r="A277" s="95"/>
      <c r="B277" s="81" t="s">
        <v>1493</v>
      </c>
      <c r="C277" s="81">
        <v>2101704</v>
      </c>
      <c r="D277" s="81" t="s">
        <v>1494</v>
      </c>
      <c r="E277" s="152">
        <f t="shared" si="4"/>
        <v>0.1</v>
      </c>
      <c r="F277" s="152"/>
      <c r="G277" s="152"/>
      <c r="H277" s="152"/>
      <c r="I277" s="152">
        <v>0.1</v>
      </c>
      <c r="J277" s="152">
        <v>0.1</v>
      </c>
      <c r="K277" s="85"/>
      <c r="L277" s="99"/>
    </row>
    <row r="278" spans="1:12" ht="25.35" customHeight="1">
      <c r="A278" s="108"/>
      <c r="B278" s="81" t="s">
        <v>1495</v>
      </c>
      <c r="C278" s="81" t="s">
        <v>1430</v>
      </c>
      <c r="D278" s="81" t="s">
        <v>1431</v>
      </c>
      <c r="E278" s="152">
        <f t="shared" si="4"/>
        <v>8.1554000000000002</v>
      </c>
      <c r="F278" s="152">
        <v>8.1554000000000002</v>
      </c>
      <c r="G278" s="152">
        <v>8.1554000000000002</v>
      </c>
      <c r="H278" s="152"/>
      <c r="I278" s="152"/>
      <c r="J278" s="152"/>
      <c r="K278" s="4"/>
      <c r="L278" s="99"/>
    </row>
    <row r="279" spans="1:12" ht="25.35" customHeight="1">
      <c r="A279" s="108"/>
      <c r="B279" s="81" t="s">
        <v>1495</v>
      </c>
      <c r="C279" s="81" t="s">
        <v>1395</v>
      </c>
      <c r="D279" s="81" t="s">
        <v>1396</v>
      </c>
      <c r="E279" s="152">
        <f t="shared" si="4"/>
        <v>179.81471999999999</v>
      </c>
      <c r="F279" s="152">
        <v>179.81471999999999</v>
      </c>
      <c r="G279" s="152">
        <v>179.81471999999999</v>
      </c>
      <c r="H279" s="152"/>
      <c r="I279" s="152"/>
      <c r="J279" s="152"/>
      <c r="K279" s="4"/>
      <c r="L279" s="99"/>
    </row>
    <row r="280" spans="1:12" ht="25.35" customHeight="1">
      <c r="A280" s="108"/>
      <c r="B280" s="81" t="s">
        <v>1495</v>
      </c>
      <c r="C280" s="81" t="s">
        <v>1397</v>
      </c>
      <c r="D280" s="81" t="s">
        <v>1398</v>
      </c>
      <c r="E280" s="152">
        <f t="shared" si="4"/>
        <v>89.907359999999997</v>
      </c>
      <c r="F280" s="152">
        <v>89.907359999999997</v>
      </c>
      <c r="G280" s="152">
        <v>89.907359999999997</v>
      </c>
      <c r="H280" s="152"/>
      <c r="I280" s="152"/>
      <c r="J280" s="152"/>
      <c r="K280" s="4"/>
      <c r="L280" s="99"/>
    </row>
    <row r="281" spans="1:12" ht="25.35" customHeight="1">
      <c r="A281" s="108"/>
      <c r="B281" s="81" t="s">
        <v>1495</v>
      </c>
      <c r="C281" s="81" t="s">
        <v>1399</v>
      </c>
      <c r="D281" s="81" t="s">
        <v>1400</v>
      </c>
      <c r="E281" s="152">
        <f t="shared" si="4"/>
        <v>3.1680000000000001</v>
      </c>
      <c r="F281" s="152">
        <v>3.1680000000000001</v>
      </c>
      <c r="G281" s="152">
        <v>3.1680000000000001</v>
      </c>
      <c r="H281" s="152"/>
      <c r="I281" s="152"/>
      <c r="J281" s="152"/>
      <c r="K281" s="4"/>
      <c r="L281" s="99"/>
    </row>
    <row r="282" spans="1:12" ht="25.35" customHeight="1">
      <c r="A282" s="108"/>
      <c r="B282" s="81" t="s">
        <v>1495</v>
      </c>
      <c r="C282" s="81" t="s">
        <v>1466</v>
      </c>
      <c r="D282" s="81" t="s">
        <v>1467</v>
      </c>
      <c r="E282" s="152">
        <f t="shared" si="4"/>
        <v>872.37537699999996</v>
      </c>
      <c r="F282" s="152">
        <v>872.37537699999996</v>
      </c>
      <c r="G282" s="152">
        <v>809.43685200000004</v>
      </c>
      <c r="H282" s="152">
        <v>62.938524999999998</v>
      </c>
      <c r="I282" s="152"/>
      <c r="J282" s="152"/>
      <c r="K282" s="4"/>
      <c r="L282" s="99"/>
    </row>
    <row r="283" spans="1:12" ht="25.35" customHeight="1">
      <c r="A283" s="108"/>
      <c r="B283" s="81" t="s">
        <v>1495</v>
      </c>
      <c r="C283" s="81" t="s">
        <v>1407</v>
      </c>
      <c r="D283" s="81" t="s">
        <v>1408</v>
      </c>
      <c r="E283" s="152">
        <f t="shared" si="4"/>
        <v>388.40929999999997</v>
      </c>
      <c r="F283" s="152">
        <v>388.40929999999997</v>
      </c>
      <c r="G283" s="152">
        <v>388.40929999999997</v>
      </c>
      <c r="H283" s="152"/>
      <c r="I283" s="152"/>
      <c r="J283" s="152"/>
      <c r="K283" s="4"/>
      <c r="L283" s="99"/>
    </row>
    <row r="284" spans="1:12" ht="25.35" customHeight="1">
      <c r="A284" s="108"/>
      <c r="B284" s="81" t="s">
        <v>1495</v>
      </c>
      <c r="C284" s="81" t="s">
        <v>1409</v>
      </c>
      <c r="D284" s="81" t="s">
        <v>1410</v>
      </c>
      <c r="E284" s="152">
        <f t="shared" si="4"/>
        <v>117.4029</v>
      </c>
      <c r="F284" s="152"/>
      <c r="G284" s="152"/>
      <c r="H284" s="152"/>
      <c r="I284" s="152">
        <v>117.4029</v>
      </c>
      <c r="J284" s="152">
        <v>117.4029</v>
      </c>
      <c r="K284" s="4"/>
      <c r="L284" s="99"/>
    </row>
    <row r="285" spans="1:12" ht="25.35" customHeight="1">
      <c r="A285" s="108"/>
      <c r="B285" s="81" t="s">
        <v>1495</v>
      </c>
      <c r="C285" s="81" t="s">
        <v>1432</v>
      </c>
      <c r="D285" s="81" t="s">
        <v>1433</v>
      </c>
      <c r="E285" s="152">
        <f t="shared" si="4"/>
        <v>154.906992</v>
      </c>
      <c r="F285" s="152">
        <v>154.906992</v>
      </c>
      <c r="G285" s="152">
        <v>154.906992</v>
      </c>
      <c r="H285" s="152"/>
      <c r="I285" s="152"/>
      <c r="J285" s="152"/>
      <c r="K285" s="4"/>
      <c r="L285" s="99"/>
    </row>
    <row r="286" spans="1:12" ht="25.35" customHeight="1">
      <c r="A286" s="108"/>
      <c r="B286" s="81" t="s">
        <v>1495</v>
      </c>
      <c r="C286" s="81" t="s">
        <v>1425</v>
      </c>
      <c r="D286" s="81" t="s">
        <v>1426</v>
      </c>
      <c r="E286" s="152">
        <f t="shared" si="4"/>
        <v>155.59180000000001</v>
      </c>
      <c r="F286" s="152"/>
      <c r="G286" s="152"/>
      <c r="H286" s="152"/>
      <c r="I286" s="152">
        <v>155.59180000000001</v>
      </c>
      <c r="J286" s="152">
        <v>155.59180000000001</v>
      </c>
      <c r="K286" s="4"/>
      <c r="L286" s="99"/>
    </row>
    <row r="287" spans="1:12" ht="25.35" customHeight="1">
      <c r="A287" s="108"/>
      <c r="B287" s="81" t="s">
        <v>1495</v>
      </c>
      <c r="C287" s="81" t="s">
        <v>1427</v>
      </c>
      <c r="D287" s="81" t="s">
        <v>1428</v>
      </c>
      <c r="E287" s="152">
        <f t="shared" si="4"/>
        <v>145.2276</v>
      </c>
      <c r="F287" s="152">
        <v>145.2276</v>
      </c>
      <c r="G287" s="152">
        <v>145.2276</v>
      </c>
      <c r="H287" s="152"/>
      <c r="I287" s="152"/>
      <c r="J287" s="152"/>
      <c r="K287" s="4"/>
      <c r="L287" s="99"/>
    </row>
    <row r="288" spans="1:12" ht="25.35" customHeight="1">
      <c r="A288" s="80"/>
      <c r="B288" s="81" t="s">
        <v>1495</v>
      </c>
      <c r="C288" s="81">
        <v>2101704</v>
      </c>
      <c r="D288" s="81" t="s">
        <v>1440</v>
      </c>
      <c r="E288" s="152">
        <f t="shared" si="4"/>
        <v>1.9046099999999999</v>
      </c>
      <c r="F288" s="152"/>
      <c r="G288" s="152"/>
      <c r="H288" s="152"/>
      <c r="I288" s="152">
        <v>1.9046099999999999</v>
      </c>
      <c r="J288" s="152">
        <v>1.9046099999999999</v>
      </c>
      <c r="K288" s="4"/>
      <c r="L288" s="99"/>
    </row>
    <row r="289" spans="1:12" s="86" customFormat="1" ht="25.35" customHeight="1">
      <c r="A289" s="119"/>
      <c r="B289" s="81" t="s">
        <v>1496</v>
      </c>
      <c r="C289" s="81" t="s">
        <v>1430</v>
      </c>
      <c r="D289" s="81" t="s">
        <v>1431</v>
      </c>
      <c r="E289" s="152">
        <f t="shared" si="4"/>
        <v>4.125</v>
      </c>
      <c r="F289" s="152">
        <v>4.125</v>
      </c>
      <c r="G289" s="152">
        <v>4.125</v>
      </c>
      <c r="H289" s="152"/>
      <c r="I289" s="152"/>
      <c r="J289" s="152"/>
      <c r="K289" s="85"/>
      <c r="L289" s="99"/>
    </row>
    <row r="290" spans="1:12" s="86" customFormat="1" ht="25.35" customHeight="1">
      <c r="A290" s="119"/>
      <c r="B290" s="81" t="s">
        <v>1496</v>
      </c>
      <c r="C290" s="81" t="s">
        <v>1395</v>
      </c>
      <c r="D290" s="81" t="s">
        <v>1396</v>
      </c>
      <c r="E290" s="152">
        <f t="shared" si="4"/>
        <v>113.421389</v>
      </c>
      <c r="F290" s="152">
        <v>113.421389</v>
      </c>
      <c r="G290" s="152">
        <v>113.421389</v>
      </c>
      <c r="H290" s="152"/>
      <c r="I290" s="152"/>
      <c r="J290" s="152"/>
      <c r="K290" s="85"/>
      <c r="L290" s="99"/>
    </row>
    <row r="291" spans="1:12" s="86" customFormat="1" ht="25.35" customHeight="1">
      <c r="A291" s="119"/>
      <c r="B291" s="81" t="s">
        <v>1496</v>
      </c>
      <c r="C291" s="81" t="s">
        <v>1397</v>
      </c>
      <c r="D291" s="81" t="s">
        <v>1398</v>
      </c>
      <c r="E291" s="152">
        <f t="shared" si="4"/>
        <v>56.710693999999997</v>
      </c>
      <c r="F291" s="152">
        <v>56.710693999999997</v>
      </c>
      <c r="G291" s="152">
        <v>56.710693999999997</v>
      </c>
      <c r="H291" s="152"/>
      <c r="I291" s="152"/>
      <c r="J291" s="152"/>
      <c r="K291" s="85"/>
      <c r="L291" s="99"/>
    </row>
    <row r="292" spans="1:12" s="86" customFormat="1" ht="25.35" customHeight="1">
      <c r="A292" s="119"/>
      <c r="B292" s="81" t="s">
        <v>1496</v>
      </c>
      <c r="C292" s="81" t="s">
        <v>1466</v>
      </c>
      <c r="D292" s="81" t="s">
        <v>1467</v>
      </c>
      <c r="E292" s="152">
        <f t="shared" si="4"/>
        <v>737.04156999999998</v>
      </c>
      <c r="F292" s="152">
        <v>737.04156999999998</v>
      </c>
      <c r="G292" s="152">
        <v>684.93901700000004</v>
      </c>
      <c r="H292" s="152">
        <v>52.102553</v>
      </c>
      <c r="I292" s="152"/>
      <c r="J292" s="152"/>
      <c r="K292" s="85"/>
      <c r="L292" s="99"/>
    </row>
    <row r="293" spans="1:12" s="86" customFormat="1" ht="25.35" customHeight="1">
      <c r="A293" s="119"/>
      <c r="B293" s="81" t="s">
        <v>1496</v>
      </c>
      <c r="C293" s="81" t="s">
        <v>1407</v>
      </c>
      <c r="D293" s="81" t="s">
        <v>1408</v>
      </c>
      <c r="E293" s="152">
        <f t="shared" si="4"/>
        <v>162.73910000000001</v>
      </c>
      <c r="F293" s="152">
        <v>152.3021</v>
      </c>
      <c r="G293" s="152">
        <v>152.3021</v>
      </c>
      <c r="H293" s="152"/>
      <c r="I293" s="152">
        <v>10.436999999999999</v>
      </c>
      <c r="J293" s="152">
        <v>10.436999999999999</v>
      </c>
      <c r="K293" s="85"/>
      <c r="L293" s="99"/>
    </row>
    <row r="294" spans="1:12" s="86" customFormat="1" ht="25.35" customHeight="1">
      <c r="A294" s="119"/>
      <c r="B294" s="81" t="s">
        <v>1496</v>
      </c>
      <c r="C294" s="81" t="s">
        <v>1409</v>
      </c>
      <c r="D294" s="81" t="s">
        <v>1410</v>
      </c>
      <c r="E294" s="152">
        <f t="shared" si="4"/>
        <v>61.531999999999996</v>
      </c>
      <c r="F294" s="152"/>
      <c r="G294" s="152"/>
      <c r="H294" s="152"/>
      <c r="I294" s="152">
        <v>61.531999999999996</v>
      </c>
      <c r="J294" s="152">
        <v>61.531999999999996</v>
      </c>
      <c r="K294" s="85"/>
      <c r="L294" s="99"/>
    </row>
    <row r="295" spans="1:12" s="86" customFormat="1" ht="25.35" customHeight="1">
      <c r="A295" s="119"/>
      <c r="B295" s="81" t="s">
        <v>1496</v>
      </c>
      <c r="C295" s="81" t="s">
        <v>1432</v>
      </c>
      <c r="D295" s="81" t="s">
        <v>1433</v>
      </c>
      <c r="E295" s="152">
        <f t="shared" si="4"/>
        <v>124.234455</v>
      </c>
      <c r="F295" s="152">
        <v>124.234455</v>
      </c>
      <c r="G295" s="152">
        <v>124.234455</v>
      </c>
      <c r="H295" s="152"/>
      <c r="I295" s="152"/>
      <c r="J295" s="152"/>
      <c r="K295" s="85"/>
      <c r="L295" s="99"/>
    </row>
    <row r="296" spans="1:12" s="86" customFormat="1" ht="25.35" customHeight="1">
      <c r="A296" s="119"/>
      <c r="B296" s="81" t="s">
        <v>1496</v>
      </c>
      <c r="C296" s="81" t="s">
        <v>1425</v>
      </c>
      <c r="D296" s="81" t="s">
        <v>1426</v>
      </c>
      <c r="E296" s="152">
        <f t="shared" si="4"/>
        <v>99.398886000000005</v>
      </c>
      <c r="F296" s="152"/>
      <c r="G296" s="152"/>
      <c r="H296" s="152"/>
      <c r="I296" s="152">
        <v>99.398886000000005</v>
      </c>
      <c r="J296" s="152">
        <v>99.398886000000005</v>
      </c>
      <c r="K296" s="85"/>
      <c r="L296" s="99"/>
    </row>
    <row r="297" spans="1:12" s="86" customFormat="1" ht="25.35" customHeight="1">
      <c r="A297" s="119"/>
      <c r="B297" s="81" t="s">
        <v>1496</v>
      </c>
      <c r="C297" s="81" t="s">
        <v>1427</v>
      </c>
      <c r="D297" s="81" t="s">
        <v>1428</v>
      </c>
      <c r="E297" s="152">
        <f t="shared" si="4"/>
        <v>108.654</v>
      </c>
      <c r="F297" s="152">
        <v>108.654</v>
      </c>
      <c r="G297" s="152">
        <v>108.654</v>
      </c>
      <c r="H297" s="152"/>
      <c r="I297" s="152"/>
      <c r="J297" s="152"/>
      <c r="K297" s="85"/>
      <c r="L297" s="99"/>
    </row>
    <row r="298" spans="1:12" s="86" customFormat="1" ht="25.35" customHeight="1">
      <c r="A298" s="95"/>
      <c r="B298" s="81" t="s">
        <v>1496</v>
      </c>
      <c r="C298" s="81">
        <v>2101704</v>
      </c>
      <c r="D298" s="81" t="s">
        <v>1440</v>
      </c>
      <c r="E298" s="152">
        <f t="shared" si="4"/>
        <v>1.5</v>
      </c>
      <c r="F298" s="152"/>
      <c r="G298" s="152"/>
      <c r="H298" s="152"/>
      <c r="I298" s="152">
        <v>1.5</v>
      </c>
      <c r="J298" s="152">
        <v>1.5</v>
      </c>
      <c r="K298" s="85"/>
      <c r="L298" s="99"/>
    </row>
    <row r="299" spans="1:12" ht="16.5" customHeight="1">
      <c r="A299" s="108"/>
      <c r="B299" s="81" t="s">
        <v>1497</v>
      </c>
      <c r="C299" s="81" t="s">
        <v>1395</v>
      </c>
      <c r="D299" s="81" t="s">
        <v>1396</v>
      </c>
      <c r="E299" s="152">
        <f t="shared" si="4"/>
        <v>2.368128</v>
      </c>
      <c r="F299" s="152">
        <v>2.368128</v>
      </c>
      <c r="G299" s="152">
        <v>2.368128</v>
      </c>
      <c r="H299" s="152"/>
      <c r="I299" s="152"/>
      <c r="J299" s="152"/>
      <c r="K299" s="4"/>
      <c r="L299" s="99"/>
    </row>
    <row r="300" spans="1:12" ht="16.5" customHeight="1">
      <c r="A300" s="108"/>
      <c r="B300" s="81" t="s">
        <v>1497</v>
      </c>
      <c r="C300" s="81" t="s">
        <v>1397</v>
      </c>
      <c r="D300" s="81" t="s">
        <v>1398</v>
      </c>
      <c r="E300" s="152">
        <f t="shared" si="4"/>
        <v>1.184064</v>
      </c>
      <c r="F300" s="152">
        <v>1.184064</v>
      </c>
      <c r="G300" s="152">
        <v>1.184064</v>
      </c>
      <c r="H300" s="152"/>
      <c r="I300" s="152"/>
      <c r="J300" s="152"/>
      <c r="K300" s="4"/>
      <c r="L300" s="99"/>
    </row>
    <row r="301" spans="1:12" ht="16.5" customHeight="1">
      <c r="A301" s="108"/>
      <c r="B301" s="81" t="s">
        <v>1497</v>
      </c>
      <c r="C301" s="81" t="s">
        <v>1466</v>
      </c>
      <c r="D301" s="81" t="s">
        <v>1467</v>
      </c>
      <c r="E301" s="152">
        <f t="shared" si="4"/>
        <v>19.359739000000001</v>
      </c>
      <c r="F301" s="152">
        <v>19.359739000000001</v>
      </c>
      <c r="G301" s="152">
        <v>17.934248</v>
      </c>
      <c r="H301" s="152">
        <v>1.4254910000000001</v>
      </c>
      <c r="I301" s="152"/>
      <c r="J301" s="152"/>
      <c r="K301" s="4"/>
      <c r="L301" s="99"/>
    </row>
    <row r="302" spans="1:12" ht="16.5" customHeight="1">
      <c r="A302" s="108"/>
      <c r="B302" s="81" t="s">
        <v>1497</v>
      </c>
      <c r="C302" s="81" t="s">
        <v>1432</v>
      </c>
      <c r="D302" s="81" t="s">
        <v>1433</v>
      </c>
      <c r="E302" s="152">
        <f t="shared" si="4"/>
        <v>1.659924</v>
      </c>
      <c r="F302" s="152">
        <v>1.659924</v>
      </c>
      <c r="G302" s="152">
        <v>1.659924</v>
      </c>
      <c r="H302" s="152"/>
      <c r="I302" s="152"/>
      <c r="J302" s="152"/>
      <c r="K302" s="4"/>
      <c r="L302" s="99"/>
    </row>
    <row r="303" spans="1:12" ht="16.5" customHeight="1">
      <c r="A303" s="108"/>
      <c r="B303" s="81" t="s">
        <v>1497</v>
      </c>
      <c r="C303" s="81" t="s">
        <v>1417</v>
      </c>
      <c r="D303" s="81" t="s">
        <v>1418</v>
      </c>
      <c r="E303" s="152">
        <f t="shared" si="4"/>
        <v>0.50814000000000004</v>
      </c>
      <c r="F303" s="152">
        <v>0.50814000000000004</v>
      </c>
      <c r="G303" s="152">
        <v>0.50814000000000004</v>
      </c>
      <c r="H303" s="152"/>
      <c r="I303" s="152"/>
      <c r="J303" s="152"/>
      <c r="K303" s="4"/>
      <c r="L303" s="99"/>
    </row>
    <row r="304" spans="1:12" ht="16.5" customHeight="1">
      <c r="A304" s="108"/>
      <c r="B304" s="81" t="s">
        <v>1497</v>
      </c>
      <c r="C304" s="81" t="s">
        <v>1427</v>
      </c>
      <c r="D304" s="81" t="s">
        <v>1428</v>
      </c>
      <c r="E304" s="152">
        <f t="shared" si="4"/>
        <v>2.0327999999999999</v>
      </c>
      <c r="F304" s="152">
        <v>2.0327999999999999</v>
      </c>
      <c r="G304" s="152">
        <v>2.0327999999999999</v>
      </c>
      <c r="H304" s="152"/>
      <c r="I304" s="152"/>
      <c r="J304" s="152"/>
      <c r="K304" s="4"/>
      <c r="L304" s="99"/>
    </row>
    <row r="305" spans="1:11" s="89" customFormat="1" ht="16.5" customHeight="1">
      <c r="A305" s="146"/>
      <c r="B305" s="147"/>
      <c r="C305" s="147"/>
      <c r="D305" s="148" t="s">
        <v>747</v>
      </c>
      <c r="E305" s="149">
        <f>SUM(E7:E304)</f>
        <v>110919.33737799998</v>
      </c>
      <c r="F305" s="149">
        <f t="shared" ref="F305:J305" si="5">SUM(F7:F304)</f>
        <v>70132.720590000026</v>
      </c>
      <c r="G305" s="149">
        <f t="shared" si="5"/>
        <v>67729.815328000041</v>
      </c>
      <c r="H305" s="149">
        <f t="shared" si="5"/>
        <v>2402.9052619999998</v>
      </c>
      <c r="I305" s="149">
        <f t="shared" si="5"/>
        <v>40786.616788000014</v>
      </c>
      <c r="J305" s="149">
        <f t="shared" si="5"/>
        <v>39503.840852000016</v>
      </c>
      <c r="K305" s="150"/>
    </row>
  </sheetData>
  <autoFilter ref="A6:K276"/>
  <mergeCells count="14">
    <mergeCell ref="A278:A287"/>
    <mergeCell ref="A289:A297"/>
    <mergeCell ref="A299:A304"/>
    <mergeCell ref="A7:A275"/>
    <mergeCell ref="B2:I2"/>
    <mergeCell ref="B3:D3"/>
    <mergeCell ref="B4:B6"/>
    <mergeCell ref="C4:D4"/>
    <mergeCell ref="E4:J4"/>
    <mergeCell ref="C5:C6"/>
    <mergeCell ref="D5:D6"/>
    <mergeCell ref="E5:E6"/>
    <mergeCell ref="F5:H5"/>
    <mergeCell ref="I5:J5"/>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workbookViewId="0">
      <pane ySplit="5" topLeftCell="A54" activePane="bottomLeft" state="frozen"/>
      <selection pane="bottomLeft" activeCell="I11" sqref="I11"/>
    </sheetView>
  </sheetViews>
  <sheetFormatPr defaultColWidth="10" defaultRowHeight="13.5"/>
  <cols>
    <col min="1" max="1" width="1.5" customWidth="1"/>
    <col min="2" max="3" width="35.875" customWidth="1"/>
    <col min="4" max="6" width="16.375" customWidth="1"/>
    <col min="7" max="7" width="1.5" customWidth="1"/>
    <col min="8" max="8" width="14.625" customWidth="1"/>
    <col min="9" max="9" width="9.75" customWidth="1"/>
  </cols>
  <sheetData>
    <row r="1" spans="1:8" ht="16.350000000000001" customHeight="1">
      <c r="A1" s="3"/>
      <c r="B1" s="2"/>
      <c r="C1" s="3"/>
      <c r="D1" s="3"/>
      <c r="E1" s="3"/>
      <c r="F1" s="3" t="s">
        <v>88</v>
      </c>
      <c r="G1" s="4"/>
    </row>
    <row r="2" spans="1:8" ht="22.9" customHeight="1">
      <c r="A2" s="3"/>
      <c r="B2" s="105" t="s">
        <v>1256</v>
      </c>
      <c r="C2" s="105"/>
      <c r="D2" s="105"/>
      <c r="E2" s="105"/>
      <c r="F2" s="105"/>
      <c r="G2" s="4"/>
    </row>
    <row r="3" spans="1:8" ht="19.5" customHeight="1">
      <c r="A3" s="6"/>
      <c r="B3" s="106"/>
      <c r="C3" s="106"/>
      <c r="D3" s="6"/>
      <c r="E3" s="6"/>
      <c r="F3" s="7" t="s">
        <v>592</v>
      </c>
      <c r="G3" s="4"/>
    </row>
    <row r="4" spans="1:8" ht="23.1" customHeight="1">
      <c r="A4" s="8"/>
      <c r="B4" s="109" t="s">
        <v>750</v>
      </c>
      <c r="C4" s="109" t="s">
        <v>751</v>
      </c>
      <c r="D4" s="109" t="s">
        <v>596</v>
      </c>
      <c r="E4" s="109"/>
      <c r="F4" s="109"/>
      <c r="G4" s="51"/>
    </row>
    <row r="5" spans="1:8" ht="23.1" customHeight="1">
      <c r="A5" s="8"/>
      <c r="B5" s="109"/>
      <c r="C5" s="109"/>
      <c r="D5" s="24" t="s">
        <v>623</v>
      </c>
      <c r="E5" s="24" t="s">
        <v>980</v>
      </c>
      <c r="F5" s="24" t="s">
        <v>981</v>
      </c>
      <c r="G5" s="51"/>
    </row>
    <row r="6" spans="1:8" ht="16.5" customHeight="1">
      <c r="A6" s="108"/>
      <c r="B6" s="26" t="s">
        <v>39</v>
      </c>
      <c r="C6" s="26" t="s">
        <v>68</v>
      </c>
      <c r="D6" s="78">
        <v>441.36239999999998</v>
      </c>
      <c r="E6" s="78">
        <v>441.36239999999998</v>
      </c>
      <c r="F6" s="78"/>
      <c r="G6" s="4"/>
      <c r="H6" s="161"/>
    </row>
    <row r="7" spans="1:8" ht="16.5" customHeight="1">
      <c r="A7" s="108"/>
      <c r="B7" s="26" t="s">
        <v>39</v>
      </c>
      <c r="C7" s="26" t="s">
        <v>40</v>
      </c>
      <c r="D7" s="78">
        <v>369.21300000000002</v>
      </c>
      <c r="E7" s="78">
        <v>369.21300000000002</v>
      </c>
      <c r="F7" s="78"/>
      <c r="G7" s="4"/>
      <c r="H7" s="161"/>
    </row>
    <row r="8" spans="1:8" ht="16.5" customHeight="1">
      <c r="A8" s="108"/>
      <c r="B8" s="26" t="s">
        <v>39</v>
      </c>
      <c r="C8" s="26" t="s">
        <v>441</v>
      </c>
      <c r="D8" s="78">
        <v>222.9631</v>
      </c>
      <c r="E8" s="78">
        <v>222.9631</v>
      </c>
      <c r="F8" s="78"/>
      <c r="G8" s="4"/>
      <c r="H8" s="161"/>
    </row>
    <row r="9" spans="1:8" ht="16.5" customHeight="1">
      <c r="A9" s="108"/>
      <c r="B9" s="26" t="s">
        <v>39</v>
      </c>
      <c r="C9" s="26" t="s">
        <v>42</v>
      </c>
      <c r="D9" s="78">
        <v>734.37599999999998</v>
      </c>
      <c r="E9" s="78">
        <v>734.37599999999998</v>
      </c>
      <c r="F9" s="78"/>
      <c r="G9" s="4"/>
      <c r="H9" s="161"/>
    </row>
    <row r="10" spans="1:8" ht="16.5" customHeight="1">
      <c r="A10" s="108"/>
      <c r="B10" s="26" t="s">
        <v>98</v>
      </c>
      <c r="C10" s="26" t="s">
        <v>26</v>
      </c>
      <c r="D10" s="78">
        <v>232.70688000000001</v>
      </c>
      <c r="E10" s="78">
        <v>232.70688000000001</v>
      </c>
      <c r="F10" s="78"/>
      <c r="G10" s="4"/>
      <c r="H10" s="161"/>
    </row>
    <row r="11" spans="1:8" ht="16.5" customHeight="1">
      <c r="A11" s="108"/>
      <c r="B11" s="26" t="s">
        <v>98</v>
      </c>
      <c r="C11" s="26" t="s">
        <v>30</v>
      </c>
      <c r="D11" s="78">
        <v>116.35344000000001</v>
      </c>
      <c r="E11" s="78">
        <v>116.35344000000001</v>
      </c>
      <c r="F11" s="78"/>
      <c r="G11" s="4"/>
      <c r="H11" s="161"/>
    </row>
    <row r="12" spans="1:8" ht="16.5" customHeight="1">
      <c r="A12" s="108"/>
      <c r="B12" s="26" t="s">
        <v>98</v>
      </c>
      <c r="C12" s="26" t="s">
        <v>81</v>
      </c>
      <c r="D12" s="78">
        <v>171.373368</v>
      </c>
      <c r="E12" s="78">
        <v>171.373368</v>
      </c>
      <c r="F12" s="78"/>
      <c r="G12" s="4"/>
      <c r="H12" s="161"/>
    </row>
    <row r="13" spans="1:8" ht="16.5" customHeight="1">
      <c r="A13" s="108"/>
      <c r="B13" s="26" t="s">
        <v>98</v>
      </c>
      <c r="C13" s="26" t="s">
        <v>456</v>
      </c>
      <c r="D13" s="78">
        <v>52.461216</v>
      </c>
      <c r="E13" s="78">
        <v>52.461216</v>
      </c>
      <c r="F13" s="78"/>
      <c r="G13" s="4"/>
      <c r="H13" s="161"/>
    </row>
    <row r="14" spans="1:8" ht="16.5" customHeight="1">
      <c r="A14" s="108"/>
      <c r="B14" s="26" t="s">
        <v>98</v>
      </c>
      <c r="C14" s="26" t="s">
        <v>87</v>
      </c>
      <c r="D14" s="78">
        <v>9.2795640000000006</v>
      </c>
      <c r="E14" s="78">
        <v>9.2795640000000006</v>
      </c>
      <c r="F14" s="78"/>
      <c r="G14" s="4"/>
      <c r="H14" s="161"/>
    </row>
    <row r="15" spans="1:8" ht="16.5" customHeight="1">
      <c r="A15" s="108"/>
      <c r="B15" s="26" t="s">
        <v>472</v>
      </c>
      <c r="C15" s="26" t="s">
        <v>473</v>
      </c>
      <c r="D15" s="78">
        <v>213.9408</v>
      </c>
      <c r="E15" s="78">
        <v>213.9408</v>
      </c>
      <c r="F15" s="78"/>
      <c r="G15" s="4"/>
      <c r="H15" s="161"/>
    </row>
    <row r="16" spans="1:8" ht="16.5" customHeight="1">
      <c r="A16" s="108"/>
      <c r="B16" s="26" t="s">
        <v>44</v>
      </c>
      <c r="C16" s="26" t="s">
        <v>45</v>
      </c>
      <c r="D16" s="78">
        <v>20.2</v>
      </c>
      <c r="E16" s="78"/>
      <c r="F16" s="78">
        <v>20.2</v>
      </c>
      <c r="G16" s="4"/>
      <c r="H16" s="161"/>
    </row>
    <row r="17" spans="1:8" ht="16.5" customHeight="1">
      <c r="A17" s="108"/>
      <c r="B17" s="26" t="s">
        <v>44</v>
      </c>
      <c r="C17" s="26" t="s">
        <v>554</v>
      </c>
      <c r="D17" s="78">
        <v>1.2</v>
      </c>
      <c r="E17" s="78"/>
      <c r="F17" s="78">
        <v>1.2</v>
      </c>
      <c r="G17" s="4"/>
      <c r="H17" s="161"/>
    </row>
    <row r="18" spans="1:8" ht="16.5" customHeight="1">
      <c r="A18" s="108"/>
      <c r="B18" s="26" t="s">
        <v>44</v>
      </c>
      <c r="C18" s="26" t="s">
        <v>48</v>
      </c>
      <c r="D18" s="78">
        <v>3.4777499999999999</v>
      </c>
      <c r="E18" s="78"/>
      <c r="F18" s="78">
        <v>3.4777499999999999</v>
      </c>
      <c r="G18" s="4"/>
      <c r="H18" s="161"/>
    </row>
    <row r="19" spans="1:8" ht="16.5" customHeight="1">
      <c r="A19" s="108"/>
      <c r="B19" s="26" t="s">
        <v>44</v>
      </c>
      <c r="C19" s="26" t="s">
        <v>73</v>
      </c>
      <c r="D19" s="78">
        <v>15.679500000000001</v>
      </c>
      <c r="E19" s="78"/>
      <c r="F19" s="78">
        <v>15.679500000000001</v>
      </c>
      <c r="G19" s="4"/>
      <c r="H19" s="161"/>
    </row>
    <row r="20" spans="1:8" ht="16.5" customHeight="1">
      <c r="A20" s="108"/>
      <c r="B20" s="26" t="s">
        <v>44</v>
      </c>
      <c r="C20" s="26" t="s">
        <v>50</v>
      </c>
      <c r="D20" s="78">
        <v>4.4000000000000004</v>
      </c>
      <c r="E20" s="78"/>
      <c r="F20" s="78">
        <v>4.4000000000000004</v>
      </c>
      <c r="G20" s="4"/>
      <c r="H20" s="161"/>
    </row>
    <row r="21" spans="1:8" ht="16.5" customHeight="1">
      <c r="A21" s="108"/>
      <c r="B21" s="26" t="s">
        <v>44</v>
      </c>
      <c r="C21" s="26" t="s">
        <v>436</v>
      </c>
      <c r="D21" s="78">
        <v>51.293624999999999</v>
      </c>
      <c r="E21" s="78"/>
      <c r="F21" s="78">
        <v>51.293624999999999</v>
      </c>
      <c r="G21" s="4"/>
      <c r="H21" s="161"/>
    </row>
    <row r="22" spans="1:8" ht="16.5" customHeight="1">
      <c r="A22" s="108"/>
      <c r="B22" s="26" t="s">
        <v>44</v>
      </c>
      <c r="C22" s="26" t="s">
        <v>52</v>
      </c>
      <c r="D22" s="78">
        <v>6</v>
      </c>
      <c r="E22" s="78"/>
      <c r="F22" s="78">
        <v>6</v>
      </c>
      <c r="G22" s="4"/>
      <c r="H22" s="161"/>
    </row>
    <row r="23" spans="1:8" ht="16.5" customHeight="1">
      <c r="A23" s="108"/>
      <c r="B23" s="26" t="s">
        <v>44</v>
      </c>
      <c r="C23" s="26" t="s">
        <v>555</v>
      </c>
      <c r="D23" s="78">
        <v>1.8</v>
      </c>
      <c r="E23" s="78"/>
      <c r="F23" s="78">
        <v>1.8</v>
      </c>
      <c r="G23" s="4"/>
      <c r="H23" s="161"/>
    </row>
    <row r="24" spans="1:8" ht="16.5" customHeight="1">
      <c r="A24" s="108"/>
      <c r="B24" s="26" t="s">
        <v>44</v>
      </c>
      <c r="C24" s="26" t="s">
        <v>54</v>
      </c>
      <c r="D24" s="78">
        <v>19.239058</v>
      </c>
      <c r="E24" s="78"/>
      <c r="F24" s="78">
        <v>19.239058</v>
      </c>
      <c r="G24" s="4"/>
      <c r="H24" s="161"/>
    </row>
    <row r="25" spans="1:8" ht="16.5" customHeight="1">
      <c r="A25" s="108"/>
      <c r="B25" s="26" t="s">
        <v>44</v>
      </c>
      <c r="C25" s="26" t="s">
        <v>442</v>
      </c>
      <c r="D25" s="78">
        <v>27.923999999999999</v>
      </c>
      <c r="E25" s="78">
        <v>27.923999999999999</v>
      </c>
      <c r="F25" s="78"/>
      <c r="G25" s="4"/>
      <c r="H25" s="161"/>
    </row>
    <row r="26" spans="1:8" ht="16.5" customHeight="1">
      <c r="A26" s="108"/>
      <c r="B26" s="26" t="s">
        <v>56</v>
      </c>
      <c r="C26" s="26" t="s">
        <v>57</v>
      </c>
      <c r="D26" s="78">
        <v>0.2</v>
      </c>
      <c r="E26" s="78"/>
      <c r="F26" s="78">
        <v>0.2</v>
      </c>
      <c r="G26" s="4"/>
      <c r="H26" s="161"/>
    </row>
    <row r="27" spans="1:8" ht="16.5" customHeight="1">
      <c r="A27" s="108"/>
      <c r="B27" s="26" t="s">
        <v>7</v>
      </c>
      <c r="C27" s="26" t="s">
        <v>8</v>
      </c>
      <c r="D27" s="78">
        <v>0.3</v>
      </c>
      <c r="E27" s="78"/>
      <c r="F27" s="78">
        <v>0.3</v>
      </c>
      <c r="G27" s="4"/>
      <c r="H27" s="161"/>
    </row>
    <row r="28" spans="1:8" ht="16.5" customHeight="1">
      <c r="A28" s="108"/>
      <c r="B28" s="26" t="s">
        <v>556</v>
      </c>
      <c r="C28" s="26" t="s">
        <v>77</v>
      </c>
      <c r="D28" s="78">
        <v>16.263999999999999</v>
      </c>
      <c r="E28" s="78"/>
      <c r="F28" s="78">
        <v>16.263999999999999</v>
      </c>
      <c r="G28" s="4"/>
      <c r="H28" s="161"/>
    </row>
    <row r="29" spans="1:8" ht="16.5" customHeight="1">
      <c r="A29" s="108"/>
      <c r="B29" s="26" t="s">
        <v>60</v>
      </c>
      <c r="C29" s="26" t="s">
        <v>61</v>
      </c>
      <c r="D29" s="78">
        <v>8</v>
      </c>
      <c r="E29" s="78"/>
      <c r="F29" s="78">
        <v>8</v>
      </c>
      <c r="G29" s="4"/>
      <c r="H29" s="161"/>
    </row>
    <row r="30" spans="1:8" ht="16.5" customHeight="1">
      <c r="A30" s="108"/>
      <c r="B30" s="26" t="s">
        <v>1</v>
      </c>
      <c r="C30" s="26" t="s">
        <v>2</v>
      </c>
      <c r="D30" s="78">
        <v>45.278799999999997</v>
      </c>
      <c r="E30" s="78"/>
      <c r="F30" s="78">
        <v>45.278799999999997</v>
      </c>
      <c r="G30" s="4"/>
      <c r="H30" s="161"/>
    </row>
    <row r="31" spans="1:8" ht="16.5" customHeight="1">
      <c r="A31" s="108"/>
      <c r="B31" s="26" t="s">
        <v>25</v>
      </c>
      <c r="C31" s="26" t="s">
        <v>68</v>
      </c>
      <c r="D31" s="78">
        <v>10219.727742999999</v>
      </c>
      <c r="E31" s="78">
        <v>10219.727742999999</v>
      </c>
      <c r="F31" s="78"/>
      <c r="G31" s="4"/>
      <c r="H31" s="161"/>
    </row>
    <row r="32" spans="1:8" ht="16.5" customHeight="1">
      <c r="A32" s="108"/>
      <c r="B32" s="26" t="s">
        <v>25</v>
      </c>
      <c r="C32" s="26" t="s">
        <v>40</v>
      </c>
      <c r="D32" s="78">
        <v>9512.2768759999999</v>
      </c>
      <c r="E32" s="78">
        <v>9512.2768759999999</v>
      </c>
      <c r="F32" s="78"/>
      <c r="G32" s="4"/>
      <c r="H32" s="161"/>
    </row>
    <row r="33" spans="1:8" ht="16.5" customHeight="1">
      <c r="A33" s="108"/>
      <c r="B33" s="26" t="s">
        <v>25</v>
      </c>
      <c r="C33" s="26" t="s">
        <v>441</v>
      </c>
      <c r="D33" s="78">
        <v>294.13139999999999</v>
      </c>
      <c r="E33" s="78">
        <v>294.13139999999999</v>
      </c>
      <c r="F33" s="78"/>
      <c r="G33" s="4"/>
      <c r="H33" s="161"/>
    </row>
    <row r="34" spans="1:8" ht="16.5" customHeight="1">
      <c r="A34" s="108"/>
      <c r="B34" s="26" t="s">
        <v>25</v>
      </c>
      <c r="C34" s="26" t="s">
        <v>42</v>
      </c>
      <c r="D34" s="78">
        <v>25191.812978000002</v>
      </c>
      <c r="E34" s="78">
        <v>25191.812978000002</v>
      </c>
      <c r="F34" s="78"/>
      <c r="G34" s="4"/>
      <c r="H34" s="161"/>
    </row>
    <row r="35" spans="1:8" ht="16.5" customHeight="1">
      <c r="A35" s="108"/>
      <c r="B35" s="26" t="s">
        <v>25</v>
      </c>
      <c r="C35" s="26" t="s">
        <v>26</v>
      </c>
      <c r="D35" s="78">
        <v>5103.7898830000004</v>
      </c>
      <c r="E35" s="78">
        <v>5103.7898830000004</v>
      </c>
      <c r="F35" s="78"/>
      <c r="G35" s="4"/>
      <c r="H35" s="161"/>
    </row>
    <row r="36" spans="1:8" ht="16.5" customHeight="1">
      <c r="A36" s="108"/>
      <c r="B36" s="26" t="s">
        <v>25</v>
      </c>
      <c r="C36" s="26" t="s">
        <v>30</v>
      </c>
      <c r="D36" s="78">
        <v>2557.3149410000001</v>
      </c>
      <c r="E36" s="78">
        <v>2557.3149410000001</v>
      </c>
      <c r="F36" s="78"/>
      <c r="G36" s="4"/>
      <c r="H36" s="161"/>
    </row>
    <row r="37" spans="1:8" ht="16.5" customHeight="1">
      <c r="A37" s="108"/>
      <c r="B37" s="26" t="s">
        <v>25</v>
      </c>
      <c r="C37" s="26" t="s">
        <v>81</v>
      </c>
      <c r="D37" s="78">
        <v>4808.1658699999998</v>
      </c>
      <c r="E37" s="78">
        <v>4808.1658699999998</v>
      </c>
      <c r="F37" s="78"/>
      <c r="G37" s="4"/>
      <c r="H37" s="161"/>
    </row>
    <row r="38" spans="1:8" ht="16.5" customHeight="1">
      <c r="A38" s="108"/>
      <c r="B38" s="26" t="s">
        <v>25</v>
      </c>
      <c r="C38" s="26" t="s">
        <v>456</v>
      </c>
      <c r="D38" s="78">
        <v>0.50814000000000004</v>
      </c>
      <c r="E38" s="78">
        <v>0.50814000000000004</v>
      </c>
      <c r="F38" s="78"/>
      <c r="G38" s="4"/>
      <c r="H38" s="161"/>
    </row>
    <row r="39" spans="1:8" ht="16.5" customHeight="1">
      <c r="A39" s="108"/>
      <c r="B39" s="26" t="s">
        <v>25</v>
      </c>
      <c r="C39" s="26" t="s">
        <v>87</v>
      </c>
      <c r="D39" s="78">
        <v>311.27417700000001</v>
      </c>
      <c r="E39" s="78">
        <v>311.27417700000001</v>
      </c>
      <c r="F39" s="78"/>
      <c r="G39" s="4"/>
      <c r="H39" s="161"/>
    </row>
    <row r="40" spans="1:8" ht="16.5" customHeight="1">
      <c r="A40" s="108"/>
      <c r="B40" s="26" t="s">
        <v>25</v>
      </c>
      <c r="C40" s="26" t="s">
        <v>473</v>
      </c>
      <c r="D40" s="78">
        <v>5556.5986800000001</v>
      </c>
      <c r="E40" s="78">
        <v>5556.5986800000001</v>
      </c>
      <c r="F40" s="78"/>
      <c r="G40" s="4"/>
      <c r="H40" s="161"/>
    </row>
    <row r="41" spans="1:8" ht="16.5" customHeight="1">
      <c r="A41" s="108"/>
      <c r="B41" s="26" t="s">
        <v>71</v>
      </c>
      <c r="C41" s="26" t="s">
        <v>45</v>
      </c>
      <c r="D41" s="78">
        <v>111.5654</v>
      </c>
      <c r="E41" s="78"/>
      <c r="F41" s="78">
        <v>111.5654</v>
      </c>
      <c r="G41" s="4"/>
      <c r="H41" s="161"/>
    </row>
    <row r="42" spans="1:8" ht="16.5" customHeight="1">
      <c r="A42" s="108"/>
      <c r="B42" s="26" t="s">
        <v>71</v>
      </c>
      <c r="C42" s="26" t="s">
        <v>48</v>
      </c>
      <c r="D42" s="78">
        <v>35.083399999999997</v>
      </c>
      <c r="E42" s="78"/>
      <c r="F42" s="78">
        <v>35.083399999999997</v>
      </c>
      <c r="G42" s="4"/>
      <c r="H42" s="161"/>
    </row>
    <row r="43" spans="1:8" ht="16.5" customHeight="1">
      <c r="A43" s="108"/>
      <c r="B43" s="26" t="s">
        <v>71</v>
      </c>
      <c r="C43" s="26" t="s">
        <v>73</v>
      </c>
      <c r="D43" s="78">
        <v>249.14067399999999</v>
      </c>
      <c r="E43" s="78"/>
      <c r="F43" s="78">
        <v>249.14067399999999</v>
      </c>
      <c r="G43" s="4"/>
      <c r="H43" s="161"/>
    </row>
    <row r="44" spans="1:8" ht="16.5" customHeight="1">
      <c r="A44" s="108"/>
      <c r="B44" s="26" t="s">
        <v>71</v>
      </c>
      <c r="C44" s="26" t="s">
        <v>50</v>
      </c>
      <c r="D44" s="78">
        <v>42.980421999999997</v>
      </c>
      <c r="E44" s="78"/>
      <c r="F44" s="78">
        <v>42.980421999999997</v>
      </c>
      <c r="G44" s="4"/>
      <c r="H44" s="161"/>
    </row>
    <row r="45" spans="1:8" ht="16.5" customHeight="1">
      <c r="A45" s="108"/>
      <c r="B45" s="26" t="s">
        <v>71</v>
      </c>
      <c r="C45" s="26" t="s">
        <v>436</v>
      </c>
      <c r="D45" s="78">
        <v>307.26458700000001</v>
      </c>
      <c r="E45" s="78"/>
      <c r="F45" s="78">
        <v>307.26458700000001</v>
      </c>
      <c r="G45" s="4"/>
      <c r="H45" s="161"/>
    </row>
    <row r="46" spans="1:8" ht="16.5" customHeight="1">
      <c r="A46" s="108"/>
      <c r="B46" s="26" t="s">
        <v>71</v>
      </c>
      <c r="C46" s="26" t="s">
        <v>52</v>
      </c>
      <c r="D46" s="78">
        <v>8.6649999999999991</v>
      </c>
      <c r="E46" s="78"/>
      <c r="F46" s="78">
        <v>8.6649999999999991</v>
      </c>
      <c r="G46" s="4"/>
      <c r="H46" s="161"/>
    </row>
    <row r="47" spans="1:8" ht="16.5" customHeight="1">
      <c r="A47" s="108"/>
      <c r="B47" s="26" t="s">
        <v>71</v>
      </c>
      <c r="C47" s="26" t="s">
        <v>61</v>
      </c>
      <c r="D47" s="78">
        <v>90.712838000000005</v>
      </c>
      <c r="E47" s="78"/>
      <c r="F47" s="78">
        <v>90.712838000000005</v>
      </c>
      <c r="G47" s="4"/>
      <c r="H47" s="161"/>
    </row>
    <row r="48" spans="1:8" ht="16.5" customHeight="1">
      <c r="A48" s="108"/>
      <c r="B48" s="26" t="s">
        <v>71</v>
      </c>
      <c r="C48" s="26" t="s">
        <v>57</v>
      </c>
      <c r="D48" s="78">
        <v>0.34</v>
      </c>
      <c r="E48" s="78"/>
      <c r="F48" s="78">
        <v>0.34</v>
      </c>
      <c r="G48" s="4"/>
      <c r="H48" s="161"/>
    </row>
    <row r="49" spans="1:8" ht="16.5" customHeight="1">
      <c r="A49" s="108"/>
      <c r="B49" s="26" t="s">
        <v>71</v>
      </c>
      <c r="C49" s="26" t="s">
        <v>8</v>
      </c>
      <c r="D49" s="78">
        <v>12.86</v>
      </c>
      <c r="E49" s="78"/>
      <c r="F49" s="78">
        <v>12.86</v>
      </c>
      <c r="G49" s="4"/>
      <c r="H49" s="161"/>
    </row>
    <row r="50" spans="1:8" ht="16.5" customHeight="1">
      <c r="A50" s="108"/>
      <c r="B50" s="26" t="s">
        <v>71</v>
      </c>
      <c r="C50" s="26" t="s">
        <v>54</v>
      </c>
      <c r="D50" s="78">
        <v>346.15130099999999</v>
      </c>
      <c r="E50" s="78"/>
      <c r="F50" s="78">
        <v>346.15130099999999</v>
      </c>
      <c r="G50" s="4"/>
      <c r="H50" s="161"/>
    </row>
    <row r="51" spans="1:8" ht="16.5" customHeight="1">
      <c r="A51" s="108"/>
      <c r="B51" s="26" t="s">
        <v>71</v>
      </c>
      <c r="C51" s="26" t="s">
        <v>77</v>
      </c>
      <c r="D51" s="78">
        <v>167.8784</v>
      </c>
      <c r="E51" s="78"/>
      <c r="F51" s="78">
        <v>167.8784</v>
      </c>
      <c r="G51" s="4"/>
      <c r="H51" s="161"/>
    </row>
    <row r="52" spans="1:8" ht="16.5" customHeight="1">
      <c r="A52" s="108"/>
      <c r="B52" s="26" t="s">
        <v>71</v>
      </c>
      <c r="C52" s="26" t="s">
        <v>442</v>
      </c>
      <c r="D52" s="78">
        <v>34.475999999999999</v>
      </c>
      <c r="E52" s="78">
        <v>34.475999999999999</v>
      </c>
      <c r="F52" s="78"/>
      <c r="G52" s="4"/>
      <c r="H52" s="161"/>
    </row>
    <row r="53" spans="1:8" ht="16.5" customHeight="1">
      <c r="A53" s="108"/>
      <c r="B53" s="26" t="s">
        <v>71</v>
      </c>
      <c r="C53" s="26" t="s">
        <v>2</v>
      </c>
      <c r="D53" s="78">
        <v>837.06057899999996</v>
      </c>
      <c r="E53" s="78"/>
      <c r="F53" s="78">
        <v>837.06057899999996</v>
      </c>
      <c r="G53" s="4"/>
      <c r="H53" s="161"/>
    </row>
    <row r="54" spans="1:8" ht="16.5" customHeight="1">
      <c r="A54" s="108"/>
      <c r="B54" s="26" t="s">
        <v>63</v>
      </c>
      <c r="C54" s="26" t="s">
        <v>104</v>
      </c>
      <c r="D54" s="78">
        <v>107.7752</v>
      </c>
      <c r="E54" s="78">
        <v>107.7752</v>
      </c>
      <c r="F54" s="78"/>
      <c r="G54" s="4"/>
      <c r="H54" s="161"/>
    </row>
    <row r="55" spans="1:8" ht="16.5" customHeight="1">
      <c r="A55" s="108"/>
      <c r="B55" s="26" t="s">
        <v>63</v>
      </c>
      <c r="C55" s="26" t="s">
        <v>64</v>
      </c>
      <c r="D55" s="78">
        <v>0.99360000000000004</v>
      </c>
      <c r="E55" s="78">
        <v>0.99360000000000004</v>
      </c>
      <c r="F55" s="78"/>
      <c r="G55" s="4"/>
      <c r="H55" s="161"/>
    </row>
    <row r="56" spans="1:8" ht="16.5" customHeight="1">
      <c r="A56" s="108"/>
      <c r="B56" s="26" t="s">
        <v>12</v>
      </c>
      <c r="C56" s="26" t="s">
        <v>16</v>
      </c>
      <c r="D56" s="78">
        <v>20.601400000000002</v>
      </c>
      <c r="E56" s="78">
        <v>20.601400000000002</v>
      </c>
      <c r="F56" s="78"/>
      <c r="G56" s="4"/>
      <c r="H56" s="161"/>
    </row>
    <row r="57" spans="1:8" ht="16.5" customHeight="1">
      <c r="A57" s="108"/>
      <c r="B57" s="26" t="s">
        <v>12</v>
      </c>
      <c r="C57" s="26" t="s">
        <v>13</v>
      </c>
      <c r="D57" s="78">
        <v>1417.3376000000001</v>
      </c>
      <c r="E57" s="78">
        <v>1417.3376000000001</v>
      </c>
      <c r="F57" s="78"/>
      <c r="G57" s="4"/>
      <c r="H57" s="161"/>
    </row>
    <row r="58" spans="1:8" ht="16.5" customHeight="1">
      <c r="A58" s="108"/>
      <c r="B58" s="26" t="s">
        <v>19</v>
      </c>
      <c r="C58" s="26" t="s">
        <v>20</v>
      </c>
      <c r="D58" s="78">
        <v>0.94699999999999995</v>
      </c>
      <c r="E58" s="78">
        <v>0.94699999999999995</v>
      </c>
      <c r="F58" s="78"/>
      <c r="G58" s="4"/>
      <c r="H58" s="161"/>
    </row>
    <row r="59" spans="1:8" ht="16.5" customHeight="1">
      <c r="A59" s="28"/>
      <c r="B59" s="58"/>
      <c r="C59" s="29" t="s">
        <v>747</v>
      </c>
      <c r="D59" s="100">
        <f>SUM(D6:D58)</f>
        <v>70132.720589999983</v>
      </c>
      <c r="E59" s="100">
        <f t="shared" ref="E59:F59" si="0">SUM(E6:E58)</f>
        <v>67729.685255999982</v>
      </c>
      <c r="F59" s="100">
        <f t="shared" si="0"/>
        <v>2403.0353339999997</v>
      </c>
      <c r="G59" s="42"/>
    </row>
    <row r="60" spans="1:8" ht="16.5" customHeight="1">
      <c r="A60" s="16"/>
      <c r="B60" s="16"/>
      <c r="C60" s="16"/>
      <c r="D60" s="16"/>
      <c r="E60" s="16"/>
      <c r="F60" s="16"/>
      <c r="G60" s="55"/>
    </row>
  </sheetData>
  <mergeCells count="6">
    <mergeCell ref="A6:A58"/>
    <mergeCell ref="B2:F2"/>
    <mergeCell ref="B3:C3"/>
    <mergeCell ref="B4:B5"/>
    <mergeCell ref="C4:C5"/>
    <mergeCell ref="D4:F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activeCell="B2" sqref="B2:G2"/>
    </sheetView>
  </sheetViews>
  <sheetFormatPr defaultColWidth="10" defaultRowHeight="13.5"/>
  <cols>
    <col min="1" max="1" width="1.5" customWidth="1"/>
    <col min="2" max="2" width="33.375" customWidth="1"/>
    <col min="3" max="3" width="11.75" customWidth="1"/>
    <col min="4" max="4" width="30.75" customWidth="1"/>
    <col min="5" max="7" width="16.375" customWidth="1"/>
    <col min="8" max="8" width="1.5" customWidth="1"/>
    <col min="9" max="10" width="9.75" customWidth="1"/>
  </cols>
  <sheetData>
    <row r="1" spans="1:8" ht="16.350000000000001" customHeight="1">
      <c r="A1" s="3"/>
      <c r="B1" s="2"/>
      <c r="C1" s="3"/>
      <c r="D1" s="3"/>
      <c r="E1" s="3"/>
      <c r="F1" s="3"/>
      <c r="G1" s="3" t="s">
        <v>88</v>
      </c>
      <c r="H1" s="4"/>
    </row>
    <row r="2" spans="1:8" ht="22.9" customHeight="1">
      <c r="A2" s="3"/>
      <c r="B2" s="105" t="s">
        <v>1257</v>
      </c>
      <c r="C2" s="105"/>
      <c r="D2" s="105"/>
      <c r="E2" s="105"/>
      <c r="F2" s="105"/>
      <c r="G2" s="105"/>
      <c r="H2" s="4"/>
    </row>
    <row r="3" spans="1:8" ht="19.5" customHeight="1">
      <c r="A3" s="6"/>
      <c r="B3" s="106"/>
      <c r="C3" s="106"/>
      <c r="D3" s="106"/>
      <c r="E3" s="6"/>
      <c r="F3" s="6"/>
      <c r="G3" s="7" t="s">
        <v>592</v>
      </c>
      <c r="H3" s="4"/>
    </row>
    <row r="4" spans="1:8" ht="23.1" customHeight="1">
      <c r="A4" s="8"/>
      <c r="B4" s="109" t="s">
        <v>976</v>
      </c>
      <c r="C4" s="109" t="s">
        <v>977</v>
      </c>
      <c r="D4" s="109"/>
      <c r="E4" s="109" t="s">
        <v>596</v>
      </c>
      <c r="F4" s="109"/>
      <c r="G4" s="109"/>
      <c r="H4" s="51"/>
    </row>
    <row r="5" spans="1:8" ht="23.1" customHeight="1">
      <c r="A5" s="8"/>
      <c r="B5" s="109"/>
      <c r="C5" s="24" t="s">
        <v>978</v>
      </c>
      <c r="D5" s="24" t="s">
        <v>979</v>
      </c>
      <c r="E5" s="24" t="s">
        <v>623</v>
      </c>
      <c r="F5" s="24" t="s">
        <v>752</v>
      </c>
      <c r="G5" s="24" t="s">
        <v>753</v>
      </c>
      <c r="H5" s="51"/>
    </row>
    <row r="6" spans="1:8" ht="16.5" customHeight="1">
      <c r="A6" s="1"/>
      <c r="B6" s="26" t="s">
        <v>429</v>
      </c>
      <c r="C6" s="26" t="s">
        <v>429</v>
      </c>
      <c r="D6" s="26" t="s">
        <v>429</v>
      </c>
      <c r="E6" s="12"/>
      <c r="F6" s="12"/>
      <c r="G6" s="12"/>
      <c r="H6" s="4"/>
    </row>
    <row r="7" spans="1:8" ht="16.5" customHeight="1">
      <c r="A7" s="28"/>
      <c r="B7" s="58"/>
      <c r="C7" s="58"/>
      <c r="D7" s="29" t="s">
        <v>747</v>
      </c>
      <c r="E7" s="15"/>
      <c r="F7" s="15"/>
      <c r="G7" s="15"/>
      <c r="H7" s="42"/>
    </row>
    <row r="8" spans="1:8" ht="16.5" customHeight="1">
      <c r="A8" s="16"/>
      <c r="B8" s="16"/>
      <c r="C8" s="16"/>
      <c r="D8" s="16"/>
      <c r="E8" s="16"/>
      <c r="F8" s="16"/>
      <c r="G8" s="16"/>
      <c r="H8" s="55"/>
    </row>
  </sheetData>
  <mergeCells count="5">
    <mergeCell ref="B2:G2"/>
    <mergeCell ref="B3:D3"/>
    <mergeCell ref="B4:B5"/>
    <mergeCell ref="C4:D4"/>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activeCell="G27" sqref="G27"/>
    </sheetView>
  </sheetViews>
  <sheetFormatPr defaultColWidth="10" defaultRowHeight="13.5"/>
  <cols>
    <col min="1" max="1" width="1.5" customWidth="1"/>
    <col min="2" max="2" width="33.375" customWidth="1"/>
    <col min="3" max="3" width="11.75" customWidth="1"/>
    <col min="4" max="4" width="30.75" customWidth="1"/>
    <col min="5" max="7" width="16.375" customWidth="1"/>
    <col min="8" max="8" width="1.5" customWidth="1"/>
    <col min="9" max="10" width="9.75" customWidth="1"/>
  </cols>
  <sheetData>
    <row r="1" spans="1:8" ht="16.350000000000001" customHeight="1">
      <c r="A1" s="3"/>
      <c r="B1" s="2"/>
      <c r="C1" s="3"/>
      <c r="D1" s="3"/>
      <c r="E1" s="3"/>
      <c r="F1" s="3"/>
      <c r="G1" s="3" t="s">
        <v>88</v>
      </c>
      <c r="H1" s="4"/>
    </row>
    <row r="2" spans="1:8" ht="22.9" customHeight="1">
      <c r="A2" s="3"/>
      <c r="B2" s="105" t="s">
        <v>1258</v>
      </c>
      <c r="C2" s="105"/>
      <c r="D2" s="105"/>
      <c r="E2" s="105"/>
      <c r="F2" s="105"/>
      <c r="G2" s="105"/>
      <c r="H2" s="4"/>
    </row>
    <row r="3" spans="1:8" ht="19.5" customHeight="1">
      <c r="A3" s="6"/>
      <c r="B3" s="106"/>
      <c r="C3" s="106"/>
      <c r="D3" s="106"/>
      <c r="E3" s="6"/>
      <c r="F3" s="6"/>
      <c r="G3" s="7" t="s">
        <v>592</v>
      </c>
      <c r="H3" s="4"/>
    </row>
    <row r="4" spans="1:8" ht="23.1" customHeight="1">
      <c r="A4" s="8"/>
      <c r="B4" s="109" t="s">
        <v>976</v>
      </c>
      <c r="C4" s="109" t="s">
        <v>977</v>
      </c>
      <c r="D4" s="109"/>
      <c r="E4" s="109" t="s">
        <v>1005</v>
      </c>
      <c r="F4" s="109"/>
      <c r="G4" s="109"/>
      <c r="H4" s="51"/>
    </row>
    <row r="5" spans="1:8" ht="23.1" customHeight="1">
      <c r="A5" s="8"/>
      <c r="B5" s="109"/>
      <c r="C5" s="24" t="s">
        <v>978</v>
      </c>
      <c r="D5" s="24" t="s">
        <v>979</v>
      </c>
      <c r="E5" s="24" t="s">
        <v>623</v>
      </c>
      <c r="F5" s="24" t="s">
        <v>752</v>
      </c>
      <c r="G5" s="24" t="s">
        <v>753</v>
      </c>
      <c r="H5" s="51"/>
    </row>
    <row r="6" spans="1:8" ht="16.5" customHeight="1">
      <c r="A6" s="1"/>
      <c r="B6" s="26" t="s">
        <v>429</v>
      </c>
      <c r="C6" s="26" t="s">
        <v>429</v>
      </c>
      <c r="D6" s="26" t="s">
        <v>429</v>
      </c>
      <c r="E6" s="12"/>
      <c r="F6" s="12"/>
      <c r="G6" s="12"/>
      <c r="H6" s="4"/>
    </row>
    <row r="7" spans="1:8" ht="16.5" customHeight="1">
      <c r="A7" s="28"/>
      <c r="B7" s="58"/>
      <c r="C7" s="58"/>
      <c r="D7" s="29" t="s">
        <v>747</v>
      </c>
      <c r="E7" s="15"/>
      <c r="F7" s="15"/>
      <c r="G7" s="15"/>
      <c r="H7" s="42"/>
    </row>
    <row r="8" spans="1:8" ht="16.5" customHeight="1">
      <c r="A8" s="16"/>
      <c r="B8" s="16"/>
      <c r="C8" s="16"/>
      <c r="D8" s="16"/>
      <c r="E8" s="16"/>
      <c r="F8" s="16"/>
      <c r="G8" s="16"/>
      <c r="H8" s="55"/>
    </row>
  </sheetData>
  <mergeCells count="5">
    <mergeCell ref="B2:G2"/>
    <mergeCell ref="B3:D3"/>
    <mergeCell ref="B4:B5"/>
    <mergeCell ref="C4:D4"/>
    <mergeCell ref="E4:G4"/>
  </mergeCells>
  <phoneticPr fontId="13"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04政府采购预算表</vt:lpstr>
      <vt:lpstr>05财政拨款收支总表</vt:lpstr>
      <vt:lpstr>06一般公共预算支出表</vt:lpstr>
      <vt:lpstr>07一般公共预算基本支出表</vt:lpstr>
      <vt:lpstr>08政府性基金预算支出表</vt:lpstr>
      <vt:lpstr>09国有资本经营预算支出表</vt:lpstr>
      <vt:lpstr>10财政拨款预算“三公”经费支出表</vt:lpstr>
      <vt:lpstr>11财政拨款预算政府购买服务支出表</vt:lpstr>
      <vt:lpstr>12项目支出绩效目标表</vt:lpstr>
      <vt:lpstr>13部门整体支出绩效目标表</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wsj</cp:lastModifiedBy>
  <dcterms:created xsi:type="dcterms:W3CDTF">2026-02-05T03:16:29Z</dcterms:created>
  <dcterms:modified xsi:type="dcterms:W3CDTF">2026-02-11T00:45:33Z</dcterms:modified>
</cp:coreProperties>
</file>