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表" sheetId="15" r:id="rId14"/>
  </sheets>
  <definedNames>
    <definedName name="_xlnm._FilterDatabase" localSheetId="2" hidden="1">'03支出总表'!$A$5:$K$86</definedName>
    <definedName name="_xlnm._FilterDatabase" localSheetId="3" hidden="1">'04项目支出'!$A$5:$Q$91</definedName>
  </definedNames>
  <calcPr calcId="144525"/>
</workbook>
</file>

<file path=xl/sharedStrings.xml><?xml version="1.0" encoding="utf-8"?>
<sst xmlns="http://schemas.openxmlformats.org/spreadsheetml/2006/main" count="2883" uniqueCount="917">
  <si>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</si>
  <si>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</si>
  <si>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</si>
  <si>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</si>
  <si>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</si>
  <si>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</si>
  <si>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</si>
  <si>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</si>
  <si>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</si>
  <si>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</si>
  <si>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</si>
  <si>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</si>
  <si>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</si>
  <si>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</si>
  <si>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</si>
  <si>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</si>
  <si>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</si>
  <si>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</si>
  <si>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</si>
  <si>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</si>
  <si>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</si>
  <si>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</si>
  <si>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</si>
  <si>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</si>
  <si>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</si>
  <si>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</si>
  <si>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</si>
  <si>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</si>
  <si>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</si>
  <si>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</si>
  <si>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</si>
  <si>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</si>
  <si>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</si>
  <si>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</si>
  <si>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</si>
  <si>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</si>
  <si>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</si>
  <si>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</si>
  <si>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</si>
  <si>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</si>
  <si>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</si>
  <si>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</si>
  <si>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</si>
  <si>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</si>
  <si>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</si>
  <si>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</si>
  <si>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</si>
  <si>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</si>
  <si>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</si>
  <si>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</si>
  <si>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</si>
  <si>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</si>
  <si>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</si>
  <si>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</si>
  <si>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</si>
  <si>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</si>
  <si>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</si>
  <si>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</si>
  <si>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</si>
  <si>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</si>
  <si>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</si>
  <si>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</si>
  <si>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</si>
  <si>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</si>
  <si>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</si>
  <si>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t>
  </si>
  <si>
    <t>北京市密云区农业农村局</t>
  </si>
  <si>
    <t>404001</t>
  </si>
  <si>
    <t>北京市密云区农业农村局（本级）</t>
  </si>
  <si>
    <t>404002</t>
  </si>
  <si>
    <t>北京市密云区动物疫病预防控制中心</t>
  </si>
  <si>
    <t>404003</t>
  </si>
  <si>
    <t>北京市密云区农业农村局18所</t>
  </si>
  <si>
    <t>404008</t>
  </si>
  <si>
    <t>北京市密云区农业综合执法大队</t>
  </si>
  <si>
    <t>404018</t>
  </si>
  <si>
    <t>北京市密云区农业技术推广站</t>
  </si>
  <si>
    <t>404019</t>
  </si>
  <si>
    <t>北京市密云区植物保护站</t>
  </si>
  <si>
    <t>404020</t>
  </si>
  <si>
    <t>北京市密云区优质农产品服务站</t>
  </si>
  <si>
    <t>404021</t>
  </si>
  <si>
    <t>北京市密云区农业机械化技术推广服务站</t>
  </si>
  <si>
    <t>404022</t>
  </si>
  <si>
    <t>北京市密云区农业技能提升服务站</t>
  </si>
  <si>
    <t>404023</t>
  </si>
  <si>
    <t>北京市密云区水产技术推广站</t>
  </si>
  <si>
    <t>404024</t>
  </si>
  <si>
    <t>北京市密云区土肥工作站</t>
  </si>
  <si>
    <t>404025</t>
  </si>
  <si>
    <t>北京市密云区农业综合检验检测站</t>
  </si>
  <si>
    <t>404026</t>
  </si>
  <si>
    <t>北京市密云区畜牧技术推广站</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</si>
  <si>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</si>
  <si>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</si>
  <si>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</si>
  <si>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</si>
  <si>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</si>
  <si>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</si>
  <si>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</si>
  <si>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</si>
  <si>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</si>
  <si>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</si>
  <si>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</si>
  <si>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2019999-其他一般公共服务支出</t>
  </si>
  <si>
    <t>50999-其他对个人和家庭的补助</t>
  </si>
  <si>
    <t>30399-其他对个人和家庭的补助</t>
  </si>
  <si>
    <t>2080501-行政单位离退休</t>
  </si>
  <si>
    <t>50905-离退休费</t>
  </si>
  <si>
    <t>30301-离休费</t>
  </si>
  <si>
    <t>30302-退休费</t>
  </si>
  <si>
    <t>2080502-事业单位离退休</t>
  </si>
  <si>
    <t>2080505-机关事业单位基本养老保险缴费支出</t>
  </si>
  <si>
    <t>50102-社会保障缴费</t>
  </si>
  <si>
    <t>30108-机关事业单位基本养老保险缴费</t>
  </si>
  <si>
    <t>50501-工资福利支出</t>
  </si>
  <si>
    <t>2080506-机关事业单位职业年金缴费支出</t>
  </si>
  <si>
    <t>30109-职业年金缴费</t>
  </si>
  <si>
    <t>2080599-其他行政事业单位养老支出</t>
  </si>
  <si>
    <t>50901-社会福利和救助</t>
  </si>
  <si>
    <t>30305-生活补助</t>
  </si>
  <si>
    <t>2101101-行政单位医疗</t>
  </si>
  <si>
    <t>30110-职工基本医疗保险缴费</t>
  </si>
  <si>
    <t>2101102-事业单位医疗</t>
  </si>
  <si>
    <t>2110301-大气</t>
  </si>
  <si>
    <t>50205-委托业务费</t>
  </si>
  <si>
    <t>30227-委托业务费</t>
  </si>
  <si>
    <t>50502-商品和服务支出</t>
  </si>
  <si>
    <t>50601-资本性支出</t>
  </si>
  <si>
    <t>31099-其他资本性支出</t>
  </si>
  <si>
    <t>50701-费用补贴</t>
  </si>
  <si>
    <t>31204-费用补贴</t>
  </si>
  <si>
    <t>2120814-农业生产发展支出</t>
  </si>
  <si>
    <t>2130101-行政运行</t>
  </si>
  <si>
    <t>50101-工资奖金津补贴</t>
  </si>
  <si>
    <t>30101-基本工资</t>
  </si>
  <si>
    <t>30102-津贴补贴</t>
  </si>
  <si>
    <t>30103-奖金</t>
  </si>
  <si>
    <t>30107-绩效工资</t>
  </si>
  <si>
    <t>30112-其他社会保障缴费</t>
  </si>
  <si>
    <t>50199-其他工资福利支出</t>
  </si>
  <si>
    <t>30199-其他工资福利支出</t>
  </si>
  <si>
    <t>50201-办公经费</t>
  </si>
  <si>
    <t>30201-办公费</t>
  </si>
  <si>
    <t>30205-水费</t>
  </si>
  <si>
    <t>30206-电费</t>
  </si>
  <si>
    <t>30207-邮电费</t>
  </si>
  <si>
    <t>30208-取暖费</t>
  </si>
  <si>
    <t>30209-物业管理费</t>
  </si>
  <si>
    <t>30211-差旅费</t>
  </si>
  <si>
    <t>30214-租赁费</t>
  </si>
  <si>
    <t>30228-工会经费</t>
  </si>
  <si>
    <t>30229-福利费</t>
  </si>
  <si>
    <t>30239-其他交通费用</t>
  </si>
  <si>
    <t>50202-会议费</t>
  </si>
  <si>
    <t>30215-会议费</t>
  </si>
  <si>
    <t>50203-培训费</t>
  </si>
  <si>
    <t>30216-培训费</t>
  </si>
  <si>
    <t>50208-公务用车运行维护费</t>
  </si>
  <si>
    <t>30231-公务用车运行维护费</t>
  </si>
  <si>
    <t>50209-维修（护）费</t>
  </si>
  <si>
    <t>30213-维修（护）费</t>
  </si>
  <si>
    <t>50299-其他商品和服务支出</t>
  </si>
  <si>
    <t>30299-其他商品和服务支出</t>
  </si>
  <si>
    <t>30309-奖励金</t>
  </si>
  <si>
    <t>2130104-事业运行</t>
  </si>
  <si>
    <t>2130120-稳定农民收入补贴</t>
  </si>
  <si>
    <t>2130122-农业生产发展</t>
  </si>
  <si>
    <t>50399-其他资本性支出</t>
  </si>
  <si>
    <t>50903-个人农业生产补贴</t>
  </si>
  <si>
    <t>30310-个人农业生产补贴</t>
  </si>
  <si>
    <t>2130135-农业生态资源保护</t>
  </si>
  <si>
    <t>2130199-其他农业农村支出</t>
  </si>
  <si>
    <t>30226-劳务费</t>
  </si>
  <si>
    <t>2130311-水资源节约管理与保护</t>
  </si>
  <si>
    <t>2130505-生产发展</t>
  </si>
  <si>
    <t>2130707-农村综合改革示范试点补助</t>
  </si>
  <si>
    <t>2130799-其他农村综合改革支出</t>
  </si>
  <si>
    <t>215-资源勘探工业信息等支出</t>
  </si>
  <si>
    <t>2210201-住房公积金</t>
  </si>
  <si>
    <t>50103-住房公积金</t>
  </si>
  <si>
    <t>30113-住房公积金</t>
  </si>
  <si>
    <t xml:space="preserve">
</t>
  </si>
  <si>
    <t>预算04表 项目支出表</t>
  </si>
  <si>
    <t>项目单位</t>
  </si>
  <si>
    <t>类型</t>
  </si>
  <si>
    <t>项目名称</t>
  </si>
  <si>
    <t>本年拨款</t>
  </si>
  <si>
    <t>财政拨款结转结余</t>
  </si>
  <si>
    <t>一般公共预算</t>
  </si>
  <si>
    <t>政府性基金预算</t>
  </si>
  <si>
    <t>国有资本经营预算</t>
  </si>
  <si>
    <t>404001-北京市密云区农业农村局（本级）</t>
  </si>
  <si>
    <t>1-行政单位</t>
  </si>
  <si>
    <t>劳务派遣等人员劳务费</t>
  </si>
  <si>
    <t>美丽乡村农村基础设施管护资金</t>
  </si>
  <si>
    <t>动物疫病强制免疫先打后补</t>
  </si>
  <si>
    <t>密云水库库中岛土地综合补助项目经费</t>
  </si>
  <si>
    <t>北京市特色畜禽、水产种质资源保护资金</t>
  </si>
  <si>
    <t>"农民劳模荣誉津贴"</t>
  </si>
  <si>
    <t>农产品质量安全监管能力和水平提升项目</t>
  </si>
  <si>
    <t>密云区传统村落集中连片保护利用示范项目</t>
  </si>
  <si>
    <t>2022年高标准农田建设项目</t>
  </si>
  <si>
    <t>2023年高标准农田建设项目</t>
  </si>
  <si>
    <t>密云区“五好两宜”和美乡村试点试验项目</t>
  </si>
  <si>
    <t>乡村振兴奖励资金</t>
  </si>
  <si>
    <t>乡村振兴产业综合发展资金（北京市密云区溪翁庄镇乡村振兴百千工程示范村项目）</t>
  </si>
  <si>
    <t>已建高效节水灌溉设施运维项目</t>
  </si>
  <si>
    <t>土壤质量环境检测项目</t>
  </si>
  <si>
    <t>农作物品种展示评价推介项目</t>
  </si>
  <si>
    <t>2024年污染防治专项转移支付资金</t>
  </si>
  <si>
    <t>村邮员补贴</t>
  </si>
  <si>
    <t>密云区菜田补贴</t>
  </si>
  <si>
    <t>北京市密云区冬季清洁取暖项目</t>
  </si>
  <si>
    <t>村级动物防疫员一次性补贴</t>
  </si>
  <si>
    <t>耕地地力保护补贴</t>
  </si>
  <si>
    <t>粮食蔬菜综合生产评价奖励</t>
  </si>
  <si>
    <t>高素质农民培养和学用贯通综合试点专项资金</t>
  </si>
  <si>
    <t>2023年农机购置补贴资金项目（中央）</t>
  </si>
  <si>
    <t>2023年设施蔬菜连作障碍综合治理项目</t>
  </si>
  <si>
    <t>实施农村金融扶持-农业领域贷款贴息及担保费补贴项目</t>
  </si>
  <si>
    <t>农作物秸秆综合利用项目</t>
  </si>
  <si>
    <t>粮食蔬菜综合生产评价奖励资金</t>
  </si>
  <si>
    <t>密云水库增殖放流项目</t>
  </si>
  <si>
    <t>2022年推进农产品质量安全监管能力与水平提升建设项目</t>
  </si>
  <si>
    <t>柔性日光温室喷涂防火涂料项目</t>
  </si>
  <si>
    <t>农机购置与应用补贴</t>
  </si>
  <si>
    <t>农机购置补贴（中央）</t>
  </si>
  <si>
    <t>2023年10月--2024年9月村级全科农技员补助资金</t>
  </si>
  <si>
    <t>乡村振兴产业综合发展资金</t>
  </si>
  <si>
    <t>北京市密云区西红柿优势特色产业集群建设项目</t>
  </si>
  <si>
    <t>2024年设施农业以奖代补项目资金</t>
  </si>
  <si>
    <t>2023年设施农业以奖代补项目尾款资金</t>
  </si>
  <si>
    <t>密云区河南寨镇农业产业强镇项目</t>
  </si>
  <si>
    <t>落实田长制任务资金</t>
  </si>
  <si>
    <t>密云区委举办红色“1+1”行动二十周年再出发活动</t>
  </si>
  <si>
    <t>2024年中国农民丰收节密云庆祝活动</t>
  </si>
  <si>
    <t>密云区现有沼气站开展安全评审资金</t>
  </si>
  <si>
    <t>2024年农作物秸秆综合利用机械化作业补贴资金</t>
  </si>
  <si>
    <t>密云区畜禽粪污资源化利用种养循环行动方案</t>
  </si>
  <si>
    <t>密云区传统村落集中连片保护利用示范项目监理费</t>
  </si>
  <si>
    <t>农民杯赛事密云代表队参赛费用</t>
  </si>
  <si>
    <t>农业领域贷款贴息审计项目</t>
  </si>
  <si>
    <t>《乡村振兴在行动》专题栏目制作费用</t>
  </si>
  <si>
    <t>2025年污染防治专项转移支付资金</t>
  </si>
  <si>
    <t>中央财政农业经营主体能力提升资金</t>
  </si>
  <si>
    <t>2025年中央财政衔接推进乡村振兴补助资金项目</t>
  </si>
  <si>
    <t>北京市密云区2025-2026采暖季期间煤改电设施运行电价补贴项目</t>
  </si>
  <si>
    <t>智能农机装备助力单产提升及保护性耕作技术推广作业补贴</t>
  </si>
  <si>
    <t>设施农业以奖代补</t>
  </si>
  <si>
    <t>农机购置与应用补贴（市级）</t>
  </si>
  <si>
    <t>村级全科农技员补助资金</t>
  </si>
  <si>
    <t>农业领域贷款贴息</t>
  </si>
  <si>
    <t>美丽乡村农村基础设施管护资金-保洁员（垃圾分类指导员）补贴</t>
  </si>
  <si>
    <t>中央财政耕地建设与利用资金（耕地地力保护补贴）</t>
  </si>
  <si>
    <t>百千工程（密云区新城子镇乡村振兴示范片区）</t>
  </si>
  <si>
    <t>原农业服务中心劳务派遣人员及其他人员劳务费</t>
  </si>
  <si>
    <t>受污染耕地土壤及农产品检测项目</t>
  </si>
  <si>
    <t>产业综合发展资金</t>
  </si>
  <si>
    <t>中央财政农业生态资源保护资金</t>
  </si>
  <si>
    <t>404002-北京市密云区动物疫病预防控制中心</t>
  </si>
  <si>
    <t>22-公益一类</t>
  </si>
  <si>
    <t>防疫业务劳务派遣人员劳务费</t>
  </si>
  <si>
    <t>2023年动物疫病防控经费</t>
  </si>
  <si>
    <t>重大动物疫病防控工作所需资金</t>
  </si>
  <si>
    <t>404003-北京市密云区农业农村局18所</t>
  </si>
  <si>
    <t>基层动监所业务保障运行经费</t>
  </si>
  <si>
    <t>404018-北京市密云区农业技术推广站</t>
  </si>
  <si>
    <t>劳务派遣等人员劳务费项目</t>
  </si>
  <si>
    <t>密云区农业投入品废弃物回收处置工作项目</t>
  </si>
  <si>
    <t>404019-北京市密云区植物保护站</t>
  </si>
  <si>
    <t>2024年密云区农药包装废弃物回收处置项目</t>
  </si>
  <si>
    <t>赤眼蜂生物防治桃蛀螟等农作物病虫害监测项目</t>
  </si>
  <si>
    <t>密云区番茄“一虫两病”监测与防控技术研究应用项目</t>
  </si>
  <si>
    <t>农药包装废弃物回收处置项目</t>
  </si>
  <si>
    <t>404022-北京市密云区农业技能提升服务站</t>
  </si>
  <si>
    <t>劳务派遣人员劳务费</t>
  </si>
  <si>
    <t>农产品质量安全网格员、规模以上生产主体培训项目</t>
  </si>
  <si>
    <t>404023-北京市密云区水产技术推广站</t>
  </si>
  <si>
    <t>水库植物降氮研究项目</t>
  </si>
  <si>
    <t>404024-北京市密云区土肥工作站</t>
  </si>
  <si>
    <t>密云水库一级保护区及潮河流域不同梯度有机肥对耕地土壤质量影响试验</t>
  </si>
  <si>
    <t>密云区2023年耕地质量等级评定与变动表编制项目</t>
  </si>
  <si>
    <t>404025-北京市密云区农业综合检验检测站</t>
  </si>
  <si>
    <t>异地监督抽检项目</t>
  </si>
  <si>
    <t>404026-北京市密云区畜牧技术推广站</t>
  </si>
  <si>
    <t>农作物品种展示评价推介（养殖油鸡补贴）</t>
  </si>
  <si>
    <t>合  计</t>
  </si>
  <si>
    <t>预算05表 政府采购预算明细表</t>
  </si>
  <si>
    <t>采购类别</t>
  </si>
  <si>
    <t>金额</t>
  </si>
  <si>
    <t>A-货物</t>
  </si>
  <si>
    <t>203.400000</t>
  </si>
  <si>
    <t>C-服务</t>
  </si>
  <si>
    <t>99.145040</t>
  </si>
  <si>
    <t>302.545040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</si>
  <si>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</si>
  <si>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</si>
  <si>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</si>
  <si>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</si>
  <si>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</si>
  <si>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</si>
  <si>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</si>
  <si>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</si>
  <si>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</si>
  <si>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</si>
  <si>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</si>
  <si>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</si>
  <si>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</si>
  <si>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</si>
  <si>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</si>
  <si>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</si>
  <si>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</si>
  <si>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</si>
  <si>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</si>
  <si>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</si>
  <si>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</si>
  <si>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</si>
  <si>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</si>
  <si>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</si>
  <si>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</si>
  <si>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</si>
  <si>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</si>
  <si>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</si>
  <si>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2130199</t>
  </si>
  <si>
    <t>其他农业农村支出</t>
  </si>
  <si>
    <t>2130101</t>
  </si>
  <si>
    <t>行政运行</t>
  </si>
  <si>
    <t>2080501</t>
  </si>
  <si>
    <t>行政单位离退休</t>
  </si>
  <si>
    <t>2130311</t>
  </si>
  <si>
    <t>水资源节约管理与保护</t>
  </si>
  <si>
    <t>2110301</t>
  </si>
  <si>
    <t>大气</t>
  </si>
  <si>
    <t>2080505</t>
  </si>
  <si>
    <t>机关事业单位基本养老保险缴费支出</t>
  </si>
  <si>
    <t>2130122</t>
  </si>
  <si>
    <t>农业生产发展</t>
  </si>
  <si>
    <t>2130505</t>
  </si>
  <si>
    <t>生产发展</t>
  </si>
  <si>
    <t>2210201</t>
  </si>
  <si>
    <t>住房公积金</t>
  </si>
  <si>
    <t>2130120</t>
  </si>
  <si>
    <t>稳定农民收入补贴</t>
  </si>
  <si>
    <t>2130135</t>
  </si>
  <si>
    <t>农业生态资源保护</t>
  </si>
  <si>
    <t>2101101</t>
  </si>
  <si>
    <t>行政单位医疗</t>
  </si>
  <si>
    <t>2080506</t>
  </si>
  <si>
    <t>机关事业单位职业年金缴费支出</t>
  </si>
  <si>
    <t>2130104</t>
  </si>
  <si>
    <t>事业运行</t>
  </si>
  <si>
    <t>2101102</t>
  </si>
  <si>
    <t>事业单位医疗</t>
  </si>
  <si>
    <t>2080599</t>
  </si>
  <si>
    <t>其他行政事业单位养老支出</t>
  </si>
  <si>
    <t>2080502</t>
  </si>
  <si>
    <t>事业单位离退休</t>
  </si>
  <si>
    <t>404021-北京市密云区农业机械化技术推广服务站</t>
  </si>
  <si>
    <t>404020-北京市密云区优质农产品服务站</t>
  </si>
  <si>
    <t>404008-北京市密云区农业综合执法大队</t>
  </si>
  <si>
    <t>预算08表 一般公共预算财政拨款基本支出表</t>
  </si>
  <si>
    <t>1,206.138000</t>
  </si>
  <si>
    <t>1,039.204800</t>
  </si>
  <si>
    <t>835.730400</t>
  </si>
  <si>
    <t>2,206.693200</t>
  </si>
  <si>
    <t>822.603636</t>
  </si>
  <si>
    <t>397.109268</t>
  </si>
  <si>
    <t>744.818376</t>
  </si>
  <si>
    <t>32.306040</t>
  </si>
  <si>
    <t>654.782400</t>
  </si>
  <si>
    <t>34.451400</t>
  </si>
  <si>
    <t>56.800000</t>
  </si>
  <si>
    <t>6.478976</t>
  </si>
  <si>
    <t>10.020000</t>
  </si>
  <si>
    <t>14.200000</t>
  </si>
  <si>
    <t>66.025984</t>
  </si>
  <si>
    <t>18.425856</t>
  </si>
  <si>
    <t>8.520000</t>
  </si>
  <si>
    <t>1.800000</t>
  </si>
  <si>
    <t>58.982678</t>
  </si>
  <si>
    <t>132.571200</t>
  </si>
  <si>
    <t>102.180000</t>
  </si>
  <si>
    <t>56.192000</t>
  </si>
  <si>
    <t>11.360000</t>
  </si>
  <si>
    <t>18.260000</t>
  </si>
  <si>
    <t>996.214800</t>
  </si>
  <si>
    <t>123.051000</t>
  </si>
  <si>
    <t>3,181.670000</t>
  </si>
  <si>
    <t>612.090432</t>
  </si>
  <si>
    <t>305.213568</t>
  </si>
  <si>
    <t>561.710592</t>
  </si>
  <si>
    <t>42.326076</t>
  </si>
  <si>
    <t>516.412800</t>
  </si>
  <si>
    <t>22.456824</t>
  </si>
  <si>
    <t>40.860000</t>
  </si>
  <si>
    <t>4.398680</t>
  </si>
  <si>
    <t>5.675000</t>
  </si>
  <si>
    <t>6.810000</t>
  </si>
  <si>
    <t>44.099510</t>
  </si>
  <si>
    <t>4.540000</t>
  </si>
  <si>
    <t>46.421477</t>
  </si>
  <si>
    <t>105.963600</t>
  </si>
  <si>
    <t>65.484800</t>
  </si>
  <si>
    <t>16.580000</t>
  </si>
  <si>
    <t>80.110400</t>
  </si>
  <si>
    <t>0.480000</t>
  </si>
  <si>
    <t>68.016480</t>
  </si>
  <si>
    <t>471.665200</t>
  </si>
  <si>
    <t>15,893.105453</t>
  </si>
  <si>
    <t>15,057.435692</t>
  </si>
  <si>
    <t>835.669761</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</si>
  <si>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</si>
  <si>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</si>
  <si>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</si>
  <si>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</si>
  <si>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</si>
  <si>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</si>
  <si>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</si>
  <si>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</si>
  <si>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</si>
  <si>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</si>
  <si>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</si>
  <si>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</si>
  <si>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</si>
  <si>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</si>
  <si>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</si>
  <si>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2025</t>
  </si>
  <si>
    <t>预算12表 政府购买服务预算财政拨款明细表</t>
  </si>
  <si>
    <t xml:space="preserve"> </t>
  </si>
  <si>
    <t>指导性目录</t>
  </si>
  <si>
    <t>服务领域</t>
  </si>
  <si>
    <t>预算金额</t>
  </si>
  <si>
    <t>一级</t>
  </si>
  <si>
    <t>二级</t>
  </si>
  <si>
    <t>三级</t>
  </si>
  <si>
    <t>受污染耕地土壤环境和及农产品质量协同检测服务</t>
  </si>
  <si>
    <t>公共服务</t>
  </si>
  <si>
    <t>技术性公共服务</t>
  </si>
  <si>
    <t>检验检疫检测及认证服务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</si>
  <si>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</si>
  <si>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</si>
  <si>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</si>
  <si>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</si>
  <si>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</si>
  <si>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</si>
  <si>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</si>
  <si>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</si>
  <si>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</si>
  <si>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</si>
  <si>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</si>
  <si>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</si>
  <si>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</si>
  <si>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</si>
  <si>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</si>
  <si>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11011823T000002219681-劳务派遣等人员劳务费</t>
  </si>
  <si>
    <t>31-部门项目</t>
  </si>
  <si>
    <t>陈华虎</t>
  </si>
  <si>
    <t>81095677</t>
  </si>
  <si>
    <t>33.435000</t>
  </si>
  <si>
    <t xml:space="preserve"> 依据：区农业农村局三定方案、职能职责。
用途：为保障我单位安全稳定、维护正常防疫工作之需、保障工作人员工作、用房安全、用餐安全、财产安全及基础设施、单位环境维护等基础工作，聘用劳务派遣及临时工</t>
  </si>
  <si>
    <t>产出指标</t>
  </si>
  <si>
    <t>时效指标</t>
  </si>
  <si>
    <t>服务期限</t>
  </si>
  <si>
    <t>＝</t>
  </si>
  <si>
    <t>1</t>
  </si>
  <si>
    <t>年</t>
  </si>
  <si>
    <t>数量指标</t>
  </si>
  <si>
    <t>预算成本</t>
  </si>
  <si>
    <t>136.5</t>
  </si>
  <si>
    <t>万元</t>
  </si>
  <si>
    <t>效益指标</t>
  </si>
  <si>
    <t>社会效益指标</t>
  </si>
  <si>
    <t>服务人员</t>
  </si>
  <si>
    <t>21</t>
  </si>
  <si>
    <t>人</t>
  </si>
  <si>
    <t>工作积极性有所提高</t>
  </si>
  <si>
    <t>定性</t>
  </si>
  <si>
    <t>11011823T000002220230-美丽乡村农村基础设施管护资金</t>
  </si>
  <si>
    <t>马欣宇</t>
  </si>
  <si>
    <t>69042670</t>
  </si>
  <si>
    <t>8,881.170000</t>
  </si>
  <si>
    <t xml:space="preserve"> 依据：《北京市密云区人民政府关于印发《密云区农村基础设施运行维护和管理实施方案（试行）》的通知》（密政发2018（56）号）。北京市密云区人民政府办公室印发《密云区农村地区保洁员（生活垃圾分类指导员）管理指导意见《（试行）》的通知（密政办字〔2020〕24号）。
用途：用于美丽乡村基础设施运行维护</t>
  </si>
  <si>
    <t>管护资金截至2025年11月30日支出进度</t>
  </si>
  <si>
    <t>100</t>
  </si>
  <si>
    <t>%</t>
  </si>
  <si>
    <t>327个村基础设施维护</t>
  </si>
  <si>
    <t>≥</t>
  </si>
  <si>
    <t>327</t>
  </si>
  <si>
    <t>个</t>
  </si>
  <si>
    <t>质量指标</t>
  </si>
  <si>
    <t>农村基础设施运行正常</t>
  </si>
  <si>
    <t>经济效益指标</t>
  </si>
  <si>
    <t>农村基础设施水平较上年提升</t>
  </si>
  <si>
    <t>良</t>
  </si>
  <si>
    <t>满意度指标</t>
  </si>
  <si>
    <t>服务对象满意度指标</t>
  </si>
  <si>
    <t>村民满意度</t>
  </si>
  <si>
    <t>90</t>
  </si>
  <si>
    <t>11011823T000002220252-动物疫病强制免疫先打后补</t>
  </si>
  <si>
    <t>李毅</t>
  </si>
  <si>
    <t>69068567</t>
  </si>
  <si>
    <t>43.649940</t>
  </si>
  <si>
    <t xml:space="preserve"> 依据：按照国家及本市强制免疫政策，具体按照《动物疫病强制免疫先打后补工作方案（2022-2024年）》实施。
用途：对本市范围内免疫口蹄疫、高致病性禽流感的养殖场户，可实施自采自免方式，经核定后发放补助资金。</t>
  </si>
  <si>
    <t>强制免疫病种动物疫病防控效果</t>
  </si>
  <si>
    <t>疫情平稳</t>
  </si>
  <si>
    <t>先打后补补助场户数量</t>
  </si>
  <si>
    <t>10</t>
  </si>
  <si>
    <t>先打后补场户强制免疫病种应免畜禽免疫覆盖率</t>
  </si>
  <si>
    <t>资金下达至区级后6个月以内及时发放到目标养殖场户</t>
  </si>
  <si>
    <t>先打后补场户口蹄疫/高致病性禽流感抗体合格率</t>
  </si>
  <si>
    <t>70</t>
  </si>
  <si>
    <t>成本指标</t>
  </si>
  <si>
    <t>经济成本指标</t>
  </si>
  <si>
    <t>补助标准</t>
  </si>
  <si>
    <t>口蹄疫疫苗</t>
  </si>
  <si>
    <t>先打后补养殖场户满意度</t>
  </si>
  <si>
    <t>11011823T000002220610-密云水库库中岛土地综合补助项目经费</t>
  </si>
  <si>
    <t>孔令鑫</t>
  </si>
  <si>
    <t>69067378</t>
  </si>
  <si>
    <t>2,000.000000</t>
  </si>
  <si>
    <t xml:space="preserve"> "政策依据：根据《密云水库库中岛土地及地上物补助方案》（密保水发〔2015〕3号）文件规定。
用途：密云水库库中岛清理范围内涉及的镇以村为单位与密云水库管理处签订土地租赁合同并交付管理使用的库中岛土地给给与补助。
标准：每年每亩给予1000元的土地综合补助，库中岛土地补助面积10299.18亩。
金额：市级每年下达2000万元。"</t>
  </si>
  <si>
    <t>补贴标准</t>
  </si>
  <si>
    <t>1000</t>
  </si>
  <si>
    <t>元/亩</t>
  </si>
  <si>
    <t>农民增收</t>
  </si>
  <si>
    <t>2000</t>
  </si>
  <si>
    <t>11011823T000002222529-北京市特色畜禽、水产种质资源保护资金</t>
  </si>
  <si>
    <t>45.000000</t>
  </si>
  <si>
    <t xml:space="preserve"> 依据：《北京种业振兴实施方案》、北京市农业农村局 北京市财政局《关于印发北京市特色畜禽、水产种质资源保护项目管理办法（试行）的通知》（京政农发[2022]48号）、北京市农业农村局 北京市财政局《关于组织申报北京市特色畜禽、水产种质资源保护项目的通知》（京政农发[2021]5号）
用途：用于鲟资源保护补贴经费
金额：45万元。"</t>
  </si>
  <si>
    <t>施氏鲟保种群</t>
  </si>
  <si>
    <t>500</t>
  </si>
  <si>
    <t>条</t>
  </si>
  <si>
    <t>燃料动力费</t>
  </si>
  <si>
    <t>万</t>
  </si>
  <si>
    <t>11011823T000002222727-"农民劳模荣誉津贴"</t>
  </si>
  <si>
    <t>郭雯雯</t>
  </si>
  <si>
    <t>69044040</t>
  </si>
  <si>
    <t>5.100000</t>
  </si>
  <si>
    <t xml:space="preserve"> 政策依据：按照《关于农民劳动模范荣誉津贴发放问题的意见》（密办发[2000]54号）规定。
用途：对全国及省部级劳动模范予以资金奖励。
标准：全国劳动模范每人每月200元；省部级劳动模范每人每月150元。</t>
  </si>
  <si>
    <t>2025年劳模津贴</t>
  </si>
  <si>
    <t>5.1</t>
  </si>
  <si>
    <t>11011823T000002222738-农产品质量安全监管能力和水平提升项目</t>
  </si>
  <si>
    <t>刘春英</t>
  </si>
  <si>
    <t>13716525261</t>
  </si>
  <si>
    <t>240.500000</t>
  </si>
  <si>
    <t xml:space="preserve"> 依据：根据《北京市创建“国家农产品质量安全市”实施方案》及《2022年北京市农产品质量安全工作意见》
用途：为进一步强化北京市农产品质量安全监管，保障农产品质量安全，按照国家“双安双创”工作总体部署，积极推进“国家农产品质量安全市”的创建工作，稳步提升农产品质量安全水平，确保人民群众“舌尖上的安全”与农业产业健康稳定发展</t>
  </si>
  <si>
    <t>项目期</t>
  </si>
  <si>
    <t>2025年1月-2025年12月</t>
  </si>
  <si>
    <t>验收合格率</t>
  </si>
  <si>
    <t>项目申报审核、设计、评审</t>
  </si>
  <si>
    <t>提高农产品质量安全水平，为农民增收致富。</t>
  </si>
  <si>
    <t>生态效益指标</t>
  </si>
  <si>
    <t>促进生态涵养区绿色发展</t>
  </si>
  <si>
    <t>项目金额</t>
  </si>
  <si>
    <t>240.5</t>
  </si>
  <si>
    <t>11011824T000003055539-农作物品种展示评价推介项目</t>
  </si>
  <si>
    <t>69065567</t>
  </si>
  <si>
    <t>20.000000</t>
  </si>
  <si>
    <t xml:space="preserve"> 依据：《北京市农作物品种展示评价推介工作方案》和《2023年北京市种业工作要点》
用途：深入贯彻落实《北京种业振兴实施方案》，在密云区西红柿、谷子、甘薯三类作物展示、示范及推介，通过组织专家评鉴、市民观摩、宣传报道等方式推介作物新品种。
资金：土地及棚室租赁费；种子、肥料等材料费；农机作业费；人工费；专家费；委托业务费。</t>
  </si>
  <si>
    <t>组织观摩会、宣传报道</t>
  </si>
  <si>
    <t>200</t>
  </si>
  <si>
    <t>种苗扩繁数量</t>
  </si>
  <si>
    <t>83200</t>
  </si>
  <si>
    <t>株</t>
  </si>
  <si>
    <t>示范面积</t>
  </si>
  <si>
    <t>130</t>
  </si>
  <si>
    <t>亩</t>
  </si>
  <si>
    <t>示范品种</t>
  </si>
  <si>
    <t>5</t>
  </si>
  <si>
    <t>完成时间</t>
  </si>
  <si>
    <t>2025年12月</t>
  </si>
  <si>
    <t>11011824T000003064635-村邮员补贴</t>
  </si>
  <si>
    <t>赵元宗</t>
  </si>
  <si>
    <t>69070726</t>
  </si>
  <si>
    <t>45.330000</t>
  </si>
  <si>
    <t xml:space="preserve"> "政策依据：依据《密云县人民政府关于印发密云县村邮员队伍建设工作实施意见的通知》密政发〔2011〕22号文件规定。
用途：以新型村邮站为单元设置村邮员岗，每一个新型村邮站配备一名村邮员，发放全区330名村邮员工资。
标准：村邮站服务人口户数不足300户（全区169个）的村邮员，每月补贴为400元；服务人口户数超过300户（全区161个）及以上的村邮员，每月补贴为500元。在此基础上，村邮站所服务的自然村超过5个（含）以上的或全村人口户数超过1000户（含）以上的村邮员（全县76个），每月再追加50元补贴。其中，村邮员月补贴金额的70%为基本补贴，另外的30%作为服务质量补贴，与每季的考核结果挂钩</t>
  </si>
  <si>
    <t>2025年全年</t>
  </si>
  <si>
    <t>12</t>
  </si>
  <si>
    <t>月</t>
  </si>
  <si>
    <t>村邮员</t>
  </si>
  <si>
    <t>328</t>
  </si>
  <si>
    <t>每月补贴400元</t>
  </si>
  <si>
    <t>400</t>
  </si>
  <si>
    <t>元</t>
  </si>
  <si>
    <t>村邮员负责接收本行政村范围内的邮件、报刊，并将邮件、报刊及时准确投送到户。</t>
  </si>
  <si>
    <t>促进村民和谐稳定</t>
  </si>
  <si>
    <t>增加农民收入</t>
  </si>
  <si>
    <t>群众满意</t>
  </si>
  <si>
    <t>95</t>
  </si>
  <si>
    <t>全年资金</t>
  </si>
  <si>
    <t>181.32</t>
  </si>
  <si>
    <t>11011824T000003064647-密云区菜田补贴</t>
  </si>
  <si>
    <t>张洋</t>
  </si>
  <si>
    <t>1,650.000000</t>
  </si>
  <si>
    <t xml:space="preserve"> "依据：《北京市农业农村局北京市财政局关于促进设施农业绿色高效发展的指导意见》（京政农发〔2020〕157号）和《北京市菜田补贴实施办法》
用途：为进一步提升并稳定本市蔬菜生产面积，对区域范围内蔬菜实际生产面积进行补贴，补贴对象为蔬菜实际生产经营者</t>
  </si>
  <si>
    <t>符合本区农业产业绿色发展方向</t>
  </si>
  <si>
    <t>保护土地，减少土壤盐渍化程度</t>
  </si>
  <si>
    <t>调动农户种植积极性，确保全市播种面积达到既定目标</t>
  </si>
  <si>
    <t>维护社会稳定</t>
  </si>
  <si>
    <t>可持续影响指标</t>
  </si>
  <si>
    <t>遵循可持续发展 原则，提高了资源利用率</t>
  </si>
  <si>
    <t>提高了资源利用率</t>
  </si>
  <si>
    <t>补贴金额</t>
  </si>
  <si>
    <t>≤</t>
  </si>
  <si>
    <t>1650</t>
  </si>
  <si>
    <t>种植主体满意度</t>
  </si>
  <si>
    <t>11011824T000003064719-北京市密云区冬季清洁取暖项目</t>
  </si>
  <si>
    <t>张金刚</t>
  </si>
  <si>
    <t>13910059104</t>
  </si>
  <si>
    <t>600.000000</t>
  </si>
  <si>
    <t xml:space="preserve"> 保障我区农村地区冬季清洁取暖项目顺利开展</t>
  </si>
  <si>
    <t>保障保清洁取暖设备售后运维</t>
  </si>
  <si>
    <t>12.1</t>
  </si>
  <si>
    <t>万户</t>
  </si>
  <si>
    <t>取暖季结束后对全区清洁取暖用户抽取10%进行满意度调查</t>
  </si>
  <si>
    <t>11011824T000003064731-村级动物防疫员一次性补贴</t>
  </si>
  <si>
    <t>46.464000</t>
  </si>
  <si>
    <t xml:space="preserve"> 政策依据：依据《中华人民共和国动物防疫法》《北京市动物防疫条例》,《北京市人民政府关于加强动物防疫工作的意见》（京政发[2004]5号；密云县农业委员会《密云县村级动物防疫员管理和奖励办法》（密农字〔2007〕21号）规定。
用途：对全区共369名村级动物防疫员进行奖励补贴。
标准：由属地政府每年按60%比例评出为一类人员给予1400元一次性奖金；按40%比例评出二类的人员给予1100元一次性奖金。</t>
  </si>
  <si>
    <t>提高了疫病防控能力、保障了畜产品安全，最大程度地减少养殖户的经济损失，稳定养殖结构，有效地推动畜牧业生产健康发展。</t>
  </si>
  <si>
    <t>有效降低了重大动物疫病的发生，减少了因动物感染疫病对水、土、空气等生态环境的有害污染，加之节能减排的推广，有力的推动了畜牧业生产向绿色、低碳、环保养殖转型，为维护公共卫生安全，提升环境质量提供了保障</t>
  </si>
  <si>
    <t>提高了疫病防控能力、保障了畜产品安全和公共卫生安全,有效地推动畜牧业生产健康发展。对保障人民群众身体健康，维护经济社会稳定以及全区和谐社会建设具有重要意义。</t>
  </si>
  <si>
    <t>免疫消毒监测全部达到</t>
  </si>
  <si>
    <t>46.464</t>
  </si>
  <si>
    <t>村级动物防疫员</t>
  </si>
  <si>
    <t>363</t>
  </si>
  <si>
    <t>11011824T000003079674-耕地地力保护补贴</t>
  </si>
  <si>
    <t>2,115.481500</t>
  </si>
  <si>
    <t xml:space="preserve"> 保护耕地、提升地力、促进农业发展和农民增收。对于拥有耕地承包权的种地农民或其他经营主体自行耕种的耕地，可享受每年每亩300元的补贴。</t>
  </si>
  <si>
    <t>保护耕地</t>
  </si>
  <si>
    <t>提高农民种粮积极性</t>
  </si>
  <si>
    <t>发放时间</t>
  </si>
  <si>
    <t>6月底前发放</t>
  </si>
  <si>
    <t>300</t>
  </si>
  <si>
    <t>可持续发展</t>
  </si>
  <si>
    <t>提高资源利用率</t>
  </si>
  <si>
    <t>保护土地促进增收</t>
  </si>
  <si>
    <t>用户满意度</t>
  </si>
  <si>
    <t>生态环境成本指标</t>
  </si>
  <si>
    <t>保护环境</t>
  </si>
  <si>
    <t>保护土地</t>
  </si>
  <si>
    <t>发放补贴金额</t>
  </si>
  <si>
    <t>21154815</t>
  </si>
  <si>
    <t>11011825T000003275578-密云水库增殖放流项目</t>
  </si>
  <si>
    <t>1,000.000000</t>
  </si>
  <si>
    <t>通过项目的实施，在促进密云水库生态系统平衡的同时，也对确保首都重要的地表饮用水源地的水质安全有着积极的作用，可以进一步为水库水产业可持续发展奠定基础，更有效地提升密云水库水产综合生产能力。</t>
  </si>
  <si>
    <t>鱼苗</t>
  </si>
  <si>
    <t>58.34</t>
  </si>
  <si>
    <t>万公斤</t>
  </si>
  <si>
    <t>1-12月完成项目百分比</t>
  </si>
  <si>
    <t>监理验收</t>
  </si>
  <si>
    <t>套</t>
  </si>
  <si>
    <t>保证水库发展</t>
  </si>
  <si>
    <t>对水产业的促进作用</t>
  </si>
  <si>
    <t>11011825T000003489089-2025年污染防治专项转移支付资金</t>
  </si>
  <si>
    <t>5,000.000000</t>
  </si>
  <si>
    <t>保障我区农村地区冬季清洁取暖项目顺利开展</t>
  </si>
  <si>
    <t>保障保清洁取暖设备售后运维，保障12.1万户清洁取暖改造户温暖过冬</t>
  </si>
  <si>
    <t>11011825T000003489436-中央财政农业经营主体能力提升资金</t>
  </si>
  <si>
    <t>谢云龙</t>
  </si>
  <si>
    <t>13581876066</t>
  </si>
  <si>
    <t>740.000000</t>
  </si>
  <si>
    <t>新型农业经营主体培育-合作社培育：支持不少于37个农民合作社，促进农业经营主体能力提升。</t>
  </si>
  <si>
    <t>合作社培育数量</t>
  </si>
  <si>
    <t>37</t>
  </si>
  <si>
    <t>项目建设合作社满意度</t>
  </si>
  <si>
    <t>11011825T000003489517-2025年中央财政衔接推进乡村振兴补助资金项目</t>
  </si>
  <si>
    <t>李占云</t>
  </si>
  <si>
    <t>69058261</t>
  </si>
  <si>
    <t>270.000000</t>
  </si>
  <si>
    <t>2025年中央衔接资金用于强化农村基层党组织政治功能和组织功能，进一步提升农村集体经济实力，推动其在全面推进乡村振兴、加快农业农村现代化中发挥新作用。</t>
  </si>
  <si>
    <t>扶持村数</t>
  </si>
  <si>
    <t>9</t>
  </si>
  <si>
    <t>每个村补助金额</t>
  </si>
  <si>
    <t>30</t>
  </si>
  <si>
    <t>村集体经济收入</t>
  </si>
  <si>
    <t>有所增长</t>
  </si>
  <si>
    <t>11011825T000003489520-北京市密云区2025-2026采暖季期间煤改电设施运行电价补贴项目</t>
  </si>
  <si>
    <t>1,858.000000</t>
  </si>
  <si>
    <t>保障我区农村地区煤改电设备正常运转</t>
  </si>
  <si>
    <t>保障我区农村地区煤改电设备正常运转,保障12.1万户清洁取暖改造户温暖过冬</t>
  </si>
  <si>
    <t>11011825T000003492270-美丽乡村农村基础设施管护资金-保洁员（垃圾分类指导员）补贴</t>
  </si>
  <si>
    <t>13801111023</t>
  </si>
  <si>
    <t>5,652.000000</t>
  </si>
  <si>
    <t xml:space="preserve"> 农村保洁员补助标准为每月人均2500元，其中区政府承担2000元，镇政府承担500元，各镇需按照工作实际情况分档次发放，目前我区农村保洁员共有2355人</t>
  </si>
  <si>
    <t>实现农村地区生活垃圾分类减量化、资源化、无害化、干净整洁</t>
  </si>
  <si>
    <t>截至2025年12月31日支出进度</t>
  </si>
  <si>
    <t>2355名在册保洁员补贴</t>
  </si>
  <si>
    <t>2335</t>
  </si>
  <si>
    <t>生活垃圾分类水平较上一年度提升</t>
  </si>
  <si>
    <t>11011825T000003492279-中央财政耕地建设与利用资金（耕地地力保护补贴）</t>
  </si>
  <si>
    <t>2,111.000000</t>
  </si>
  <si>
    <t>2111</t>
  </si>
  <si>
    <t>11011825T000003492282-百千工程（密云区新城子镇乡村振兴示范片区）</t>
  </si>
  <si>
    <t>王爽</t>
  </si>
  <si>
    <t>3,500.000000</t>
  </si>
  <si>
    <t>示范片区规划贯彻落实“总书记给北京市八达岭长城脚下的乡亲们的回信”精神，做好长城历史文化遗产的保护和传承，积极融入密云区“一条科技创新和生命健康战略发展带、四条特色文化旅游休闲发展带”的绿色高质量发展规划，以“原乡化为标准、产业化为支撑、品牌化为手段、共富化为目标”，树立“古树觅境，新城拾光”的主题定位，以“北京古树名镇，原乡休闲腹地”为发展目标，打造“以古堡古树为特色的文化古镇、山林环抱田园镶嵌的康养休闲之地、具有密云东部山区特色的美丽乡村”。</t>
  </si>
  <si>
    <t>监理公司验收合格</t>
  </si>
  <si>
    <t>符合北京市深入学习运用“千万工程”经验高质量打造首都乡村振兴样板的实施方案</t>
  </si>
  <si>
    <t>当地群众满意</t>
  </si>
  <si>
    <t>示范建设有效带动乡村振兴</t>
  </si>
  <si>
    <t>投入资金成本</t>
  </si>
  <si>
    <t>3500</t>
  </si>
  <si>
    <t>11011825T000003496602-受污染耕地土壤及农产品检测项目</t>
  </si>
  <si>
    <t>7.000000</t>
  </si>
  <si>
    <t xml:space="preserve"> "依据：《关于做好2024年耕地分类管理及土壤环境监测工作的通》（京政农发〔2024〕7号）
用途：对我区受污染耕地按照“产出一季检测一季”的要求全面开展农产品质量检测。</t>
  </si>
  <si>
    <t>保护土地，减少土壤盐渍化</t>
  </si>
  <si>
    <t>受污染耕地数量</t>
  </si>
  <si>
    <t>28</t>
  </si>
  <si>
    <t>块</t>
  </si>
  <si>
    <t>受污染耕地面积</t>
  </si>
  <si>
    <t>628</t>
  </si>
  <si>
    <t>12月底前发放</t>
  </si>
  <si>
    <t>检测合格率</t>
  </si>
  <si>
    <t>11011825T000003497131-产业综合发展资金</t>
  </si>
  <si>
    <t>3,000.000000</t>
  </si>
  <si>
    <t>新型农业经营主体培育-合作社培育，促进农业经营主体能力提升。以农业产业强镇建设为突破口，强化产业规划布局，加大农业基础配套建设，探索一二三产融合发展新模式，打造产业发展新业态，加强现代农业产业体系、生产体系、经营体系等建设，带动农民增收致富。</t>
  </si>
  <si>
    <t>服务对象</t>
  </si>
  <si>
    <t>11011825T000003497193-中央财政农业生态资源保护资金</t>
  </si>
  <si>
    <t>刘录民</t>
  </si>
  <si>
    <t>69068923</t>
  </si>
  <si>
    <t>137.000000</t>
  </si>
  <si>
    <t>中央财政农业生态资源保护资金主要用于密云境内相关水域增殖放流工作，通过项目的实施，实现在促进密云境内相关水域生态系统平衡的同时，也对确保首都重要的地表饮用水源地的水质安全有着积极的作用，可以进一步为密云区水生态可持续发展奠定基础，更有效地提升密云区水生态综合保护能力。</t>
  </si>
  <si>
    <t>渔民满意度</t>
  </si>
  <si>
    <t>项目的实施可直接增加农民的农闲期收入，为稳定农民年收入的可持续增长起到了积极的促进作用，经济效益显著。</t>
  </si>
  <si>
    <t>发展库区生态环境、提高库区移民生活环境。</t>
  </si>
  <si>
    <t>保证水库水质、渔业生产持续、稳定、健康、协调发展。</t>
  </si>
  <si>
    <t>增殖净水鱼，补充密云水库渔业资源种群与数量。</t>
  </si>
  <si>
    <t>提升密云水库水质。</t>
  </si>
  <si>
    <t>项目的实施对“绿水青山”向“金山银山”转化起到积极促进作用。</t>
  </si>
  <si>
    <t>鲢、鳙均为净水鱼，是补充水生态渔业资源种群与数量、改善与修复水生态，保持密云境内相关水域生物多样性、保障首都重要的地表饮用水源地水质Ⅱ类标准的重要举措，能够有效增强人民向心力，社会效益显著。</t>
  </si>
  <si>
    <t>11011823T000002219883-防疫业务劳务派遣人员劳务费</t>
  </si>
  <si>
    <t>李艳</t>
  </si>
  <si>
    <t>69083376</t>
  </si>
  <si>
    <t>7.500000</t>
  </si>
  <si>
    <t xml:space="preserve"> 劳务派遣人员及其他人员劳务费，主要由月工资、保险、公积金及管理费等构成。
发放频次：按季度支出</t>
  </si>
  <si>
    <t>劳务派遣人员</t>
  </si>
  <si>
    <t>4</t>
  </si>
  <si>
    <t>11011823T000002220974-劳务派遣等人员劳务费项目</t>
  </si>
  <si>
    <t>8.280000</t>
  </si>
  <si>
    <t>依据本单位工作职能职责，确保正常业务开展，办公环境整洁有序，干部职工就餐安全</t>
  </si>
  <si>
    <t>社会成本指标</t>
  </si>
  <si>
    <t>劳务费</t>
  </si>
  <si>
    <t>4600</t>
  </si>
  <si>
    <t>元/人·次</t>
  </si>
  <si>
    <t>11011824T000003053722-密云区农业投入品废弃物回收处置工作项目</t>
  </si>
  <si>
    <t>310.000000</t>
  </si>
  <si>
    <t xml:space="preserve"> 发展农业投入品废弃物回收处置项，使生态环境得以保护，提高种植户生产生活环境。对促进种植户増收致富，全面推进密云农业现代化发展，更有效的保护密云区生态环境和涵养水库水源。推动密云区经济发展有积极的促进作用。</t>
  </si>
  <si>
    <t>符合《2025年北京市农膜和农药包装废弃废弃物回收处置方案》要求</t>
  </si>
  <si>
    <t>符合文件要求</t>
  </si>
  <si>
    <t>废旧地膜等农业投入品废弃物处置</t>
  </si>
  <si>
    <t>260</t>
  </si>
  <si>
    <t>吨</t>
  </si>
  <si>
    <t>购置加厚高强度PE地膜</t>
  </si>
  <si>
    <t>118</t>
  </si>
  <si>
    <t>购置全生物可降解地膜</t>
  </si>
  <si>
    <t>23</t>
  </si>
  <si>
    <t>项目具体实施</t>
  </si>
  <si>
    <t>2025年6-12月</t>
  </si>
  <si>
    <t>项目可研申报</t>
  </si>
  <si>
    <t>2025年1-12月</t>
  </si>
  <si>
    <t>项目组织验收</t>
  </si>
  <si>
    <t>1534000</t>
  </si>
  <si>
    <t>667000</t>
  </si>
  <si>
    <t>废弃物回收处置费</t>
  </si>
  <si>
    <t>702000</t>
  </si>
  <si>
    <t>地膜残留和全生物降解检测调查费</t>
  </si>
  <si>
    <t>171000</t>
  </si>
  <si>
    <t>通过项目实施，有助于进一步维护规划区内生态环境</t>
  </si>
  <si>
    <t>通过项目验收</t>
  </si>
  <si>
    <t>通过项目实施，为农户种植取得最大利润</t>
  </si>
  <si>
    <t>农户满意度</t>
  </si>
  <si>
    <t>11011824T000003053701-赤眼蜂生物防治桃蛀螟等农作物病虫害监测项目</t>
  </si>
  <si>
    <t>290.000000</t>
  </si>
  <si>
    <t xml:space="preserve"> 通过开展病虫草鼠害监测预警、统防统治和综合防治技术研究，有效控制病虫危害发生，每年降低杀虫剂、除草剂、激素、杀鼠剂等化学农药用量90吨以上，为保障密云水体安全、生态安全、生物安全和农产品质量安全提供有效的技术保障。</t>
  </si>
  <si>
    <t>项目的实施，可进一步巩固密云保水保生态成效，为密云污染防治攻坚战提供有力的技术支持。利用现代绿色防控技术和科学指导防治，能有效控制病虫危害发生，降低化学农药用量，主要农作物绿色防控及统防统治覆盖率分别达到75%和54%，预计可减少杀虫剂、除草剂、激素、杀鼠剂等化学农药用量90吨以上。</t>
  </si>
  <si>
    <t>项</t>
  </si>
  <si>
    <t>项目实施后将带动全区农产品实现绿色生产，提升产品的附加值，使农民增收20%—25%。年可挽回损失8万吨以上，减少杀虫剂、除草剂、激素、杀鼠剂等化学农药使用90吨以上，减少农民防治用工2万个以上，将增加农民收入9000万元以上，经济效益显著。</t>
  </si>
  <si>
    <t>在项目实施后，是保护密云水库减少面源污染的关键措施，也是保护农业生产不受病虫草鼠害侵袭的有效措施，是控制外来有害生物入侵和扩散蔓延的重要保障。</t>
  </si>
  <si>
    <t>项目实施后可提高我区农产品质量，可以保护北京市重要的饮用水源基地密云水库，并能为密云水库涵养水源建立一个良好的生态环境，从而满足我区人民对安全食用农副产品的需求，保证人民吃上放心的农副产品，保障人民的身体健康。</t>
  </si>
  <si>
    <t>满意率</t>
  </si>
  <si>
    <t>监测点建设</t>
  </si>
  <si>
    <t>释放赤眼蜂</t>
  </si>
  <si>
    <t>1200000</t>
  </si>
  <si>
    <t>万头</t>
  </si>
  <si>
    <t>2023年5月至2023年11月组织实施项目具体内容</t>
  </si>
  <si>
    <t>7</t>
  </si>
  <si>
    <t>2023年4月对项目具体内容进行研讨，组织制定实施方案。</t>
  </si>
  <si>
    <t>密云区财政验收</t>
  </si>
  <si>
    <t>密云区农业服务中心验收</t>
  </si>
  <si>
    <t>购置赤眼蜂、监测点建设、农田灭</t>
  </si>
  <si>
    <t>242.475</t>
  </si>
  <si>
    <t>11011825T000003514832-农药包装废弃物回收处置项目</t>
  </si>
  <si>
    <t>105.000000</t>
  </si>
  <si>
    <t xml:space="preserve"> 以建设“生态农业”为目标，以“全面、高效、方便”为原则，创新和建立农药废弃物包装物回收和处置长效机制，杜绝农药包装废弃物污染，营造农业生产安全、生态安全、农产品质量安全，保障密云区农业产业健康发展。</t>
  </si>
  <si>
    <t>指标2：2025年农药包装废弃物回</t>
  </si>
  <si>
    <t>50</t>
  </si>
  <si>
    <t>指标1：2025年农药包装废弃物回</t>
  </si>
  <si>
    <t>55</t>
  </si>
  <si>
    <t>指标1：2025年1月至3月</t>
  </si>
  <si>
    <t>3</t>
  </si>
  <si>
    <t>指标3：2025年12月</t>
  </si>
  <si>
    <t>指标2：2025年4月至11月</t>
  </si>
  <si>
    <t>8</t>
  </si>
  <si>
    <t>指标2：回收包装袋（瓶）</t>
  </si>
  <si>
    <t>万个</t>
  </si>
  <si>
    <t>指标4：购置废弃物回收耗材</t>
  </si>
  <si>
    <t>指标3：废弃物运输</t>
  </si>
  <si>
    <t>40</t>
  </si>
  <si>
    <t>次</t>
  </si>
  <si>
    <t>指标1：无害化处理废弃物</t>
  </si>
  <si>
    <t>通过验收检查</t>
  </si>
  <si>
    <t>指标1</t>
  </si>
  <si>
    <t>指标1:村干部满意度</t>
  </si>
  <si>
    <t>98</t>
  </si>
  <si>
    <t>11011824T000003064951-劳务派遣人员劳务费</t>
  </si>
  <si>
    <t>3.840000</t>
  </si>
  <si>
    <t xml:space="preserve"> 依据本单位工作职能职麦，确保正常业务开展，办公环境整洁有序，干部职工就餐安全。</t>
  </si>
  <si>
    <t>153600</t>
  </si>
  <si>
    <t>11011824T00000349163村级全科农技员补助资金</t>
  </si>
  <si>
    <t>宗僖悦</t>
  </si>
  <si>
    <t>1.村级全科农技员能协助镇、村两级完成粮食直补、农业保险、农业普查、新品种、新技术的示范、推广等工作，受到了镇、村两级及村民的赞许和认可。2.他们能通过自己所学的农业技术知识及手里的专家资源帮助农民解决实际生产中所遇到的问题。3.能有效的做到动植物疫情和农产品质量安全等农业信息和政策的上传下达工作。</t>
  </si>
  <si>
    <t>受补贴对像满意度</t>
  </si>
  <si>
    <t>11011824T000003491682农业领域贷款贴息</t>
  </si>
  <si>
    <t>赵红艳</t>
  </si>
  <si>
    <t>依据北京市农业农村局下发的《关于做好2025年农业领域贷款贴息等金融扶持资金预算申报相关工作的通知》，密云区农业农村局组织实施了对我区符合政策支持的农业经营主体的贷款贴息申报工作。结合我区申报情况，农业领域贷款贴息审计项目是对申请北京市农业领域贷款贴息的相关主体进行审核。项目实施能有效加强对农业领域贷款贴息金融扶持资金监督和管理，提高财政资金使用效益，防范资金使用风险。</t>
  </si>
  <si>
    <t xml:space="preserve">审计119个贷款贴息项目（21笔农户贷款主体；35笔农业中小企业贷款主体，63笔农民专业合作社贷款主体）
</t>
  </si>
  <si>
    <t>贷款贴息预算补贴资金849.2310万元</t>
  </si>
  <si>
    <t>11011823T000003489436-原农业服务中心劳务派遣人员及其他人员劳务费</t>
  </si>
  <si>
    <t>王中鑫</t>
  </si>
  <si>
    <t>11011825T000003491585农机购置与应用补贴（市级）</t>
  </si>
  <si>
    <t>孙书海</t>
  </si>
  <si>
    <t>农业农村部办公厅 财政部办公厅关于印发《2021—2023年农机购置补贴实施指导意见》的通知、北京市农业农村局 北京市财政局关于印发《2021—2023年北京市农机购置补贴实施方案》和《2021-2023年北京市农机购置补贴中央资金补贴额一览表（第一批）》的通知。及时发放农机购置与应用补贴，补贴机具10台套以上，降低农民或农业生产经营组织购机成本。做好政策公开与宣传工作，政策公开率100%,促进2025年农作物耕种收机械化水平达标。</t>
  </si>
  <si>
    <t>购置补贴机具</t>
  </si>
  <si>
    <t>台套</t>
  </si>
  <si>
    <t>11011825T000003490896智能农机装备助力单产提升及保护性耕作技术推广作业补贴</t>
  </si>
  <si>
    <t>开展保护性耕作作业及扬尘监测点运维。推广智能农机装备，进行智能农机装备作业效果监测评估，助力单产提升；持续推广保护性耕作技术，进行农田扬尘抑制效果监测评估，促进农田扬尘抑制。 
经费测算：市级共下达642.37万元。计划开展深松整地、小麦高质量播种、玉米高质量播种作业、山区玉米机收、秸秆粉碎还田等作业11.78万亩，作业费607.37万元；开展扬尘监测点运维11个，运维费35万元。</t>
  </si>
  <si>
    <t>作业面积</t>
  </si>
  <si>
    <t>万亩</t>
  </si>
  <si>
    <t>11011825T000003490969设施农业以奖代补</t>
  </si>
  <si>
    <t>农业设施建设补贴，开展老旧设施更新改造和设施建设，增加蔬菜产能，推动设施农业提档升级，提升设施农业的现代化水平。
保障标准：春秋棚建设补贴标准1.9万元/亩、柔性日光温室建设补贴标准9.6万元/亩、砖混日光温室建设补贴标准15万元/亩。</t>
  </si>
  <si>
    <t>春秋棚建设补贴标准</t>
  </si>
  <si>
    <t>柔性日光温室建设补贴标准</t>
  </si>
  <si>
    <t>部门项目</t>
  </si>
  <si>
    <t>袁胜君</t>
  </si>
  <si>
    <t>通过比较畜禽粪便类有机肥、秸秆类有机肥等多种有机肥对作物产量、土壤容重、有机质等土壤理化性质及污染物（重金属和微塑料）的影响，明确不同类型有机肥的施用对水库一级保护区和潮河流域耕地土壤质量的影响，为该区域有机肥的科学施用提供参考。</t>
  </si>
  <si>
    <r>
      <rPr>
        <sz val="9"/>
        <rFont val="宋体"/>
        <charset val="134"/>
      </rPr>
      <t>产出指标</t>
    </r>
  </si>
  <si>
    <r>
      <rPr>
        <sz val="9"/>
        <rFont val="宋体"/>
        <charset val="134"/>
      </rPr>
      <t>数量指标</t>
    </r>
  </si>
  <si>
    <t>完成田间试验数量</t>
  </si>
  <si>
    <r>
      <rPr>
        <sz val="9"/>
        <rFont val="宋体"/>
        <charset val="134"/>
      </rPr>
      <t>质量指标</t>
    </r>
  </si>
  <si>
    <t>试验用商品有机肥质量符合相关标准</t>
  </si>
  <si>
    <r>
      <rPr>
        <sz val="9"/>
        <rFont val="宋体"/>
        <charset val="134"/>
      </rPr>
      <t>时效指标</t>
    </r>
  </si>
  <si>
    <t>截至2025年12月完成田间试验，形成试验报告。</t>
  </si>
  <si>
    <t>完成</t>
  </si>
  <si>
    <t>完成3个不同类型有机肥试验</t>
  </si>
  <si>
    <r>
      <rPr>
        <sz val="9"/>
        <rFont val="宋体"/>
        <charset val="134"/>
      </rPr>
      <t>效益指标</t>
    </r>
  </si>
  <si>
    <t>综合成本投入、作物产量及土壤质量提升，探索不同类型有机肥为底肥对土壤质量的影响。</t>
  </si>
  <si>
    <r>
      <rPr>
        <sz val="9"/>
        <rFont val="宋体"/>
        <charset val="134"/>
      </rPr>
      <t>社会效益指标</t>
    </r>
  </si>
  <si>
    <t>通过试验的开展，提高农民科学施肥认识，促进了肥料投入结构的改善，培肥土壤。</t>
  </si>
  <si>
    <r>
      <rPr>
        <sz val="9"/>
        <rFont val="宋体"/>
        <charset val="134"/>
      </rPr>
      <t>生态效益指标</t>
    </r>
  </si>
  <si>
    <t>通过试验研究出适宜的有机肥类型，为水库一级保护区化肥清零和潮河流域化肥减量工作提供数据支撑，提高耕地肥力和质量水平。</t>
  </si>
  <si>
    <t>通过试验研究合适的有机肥底肥类型，进行推广。</t>
  </si>
  <si>
    <r>
      <rPr>
        <sz val="9"/>
        <rFont val="宋体"/>
        <charset val="134"/>
      </rPr>
      <t>满意度指标</t>
    </r>
  </si>
  <si>
    <r>
      <rPr>
        <sz val="9"/>
        <rFont val="宋体"/>
        <charset val="134"/>
      </rPr>
      <t>服务对象满意度指标</t>
    </r>
  </si>
  <si>
    <t>404205-北京市密云区农业综合检验检测站</t>
  </si>
  <si>
    <t>车辂</t>
  </si>
  <si>
    <t>通过农产品质量安全异地监督抽检项目的实施，有效提高农产品质量安全监管、检测、认证、追溯和应急管理能力，不断提高农业标准化生产能力和农产品质量安全水平。</t>
  </si>
  <si>
    <t xml:space="preserve">产出指标             </t>
  </si>
  <si>
    <t xml:space="preserve">数量指标     </t>
  </si>
  <si>
    <t>1、样品费</t>
  </si>
  <si>
    <t>1项</t>
  </si>
  <si>
    <t>2、试剂耗材费</t>
  </si>
  <si>
    <t>3、仪器维护、检定校准费</t>
  </si>
  <si>
    <t>4、实验气体气体费用</t>
  </si>
  <si>
    <t xml:space="preserve">     质量指标      </t>
  </si>
  <si>
    <t>通过验收</t>
  </si>
  <si>
    <t>2025年1-2月项目准备</t>
  </si>
  <si>
    <t>完成项目准备</t>
  </si>
  <si>
    <t>2025年3-12月项目实施</t>
  </si>
  <si>
    <t>项目实施</t>
  </si>
  <si>
    <t xml:space="preserve">成本指标     </t>
  </si>
  <si>
    <t>1.6万</t>
  </si>
  <si>
    <t>17.4万</t>
  </si>
  <si>
    <t>10万</t>
  </si>
  <si>
    <t>4、实验气体费用</t>
  </si>
  <si>
    <t>3万</t>
  </si>
  <si>
    <t xml:space="preserve">效益指标             </t>
  </si>
  <si>
    <t xml:space="preserve">经济效益指标         </t>
  </si>
  <si>
    <t>通过项目的实施，把农产品质量安全作为转变农业发展方式，加快现代农业建设的关键环节，按照发展高产、优质、高效、生态、安全农业的要求，建立覆盖全过程的农产品质量安全监管制度，整体提升全区农产品质量安全水平，确保广大人民群众“舌尖上的安全”</t>
  </si>
  <si>
    <t>通过项目的实施，把农产品质量安全作为转变农业发展方式，加快现代农业建设的关键环节，按照发展高产、优质、高效、生态、安全农业的要求，建立覆盖全过程的农产品质量安全监管制度，整体提升全区农产品质量安全水平，确保广大人民群众“舌尖上的安全”。</t>
  </si>
  <si>
    <t xml:space="preserve">    社会效益指标    </t>
  </si>
  <si>
    <t>可有效地通过该项工作的实施将进一步保障全市农产品质量安全，提升区级农产品质量安全检测能力和水平。</t>
  </si>
  <si>
    <t xml:space="preserve"> 生态效益指标   </t>
  </si>
  <si>
    <t>本项目通过对农药使用的标准化控制，不但能进一步保障全市农产品质量安全性，还能通过减少农药对土壤的污染来加强农业生态环境的保护。</t>
  </si>
  <si>
    <t xml:space="preserve">  可持续影响指标 </t>
  </si>
  <si>
    <t>该项目符合北京市把农产品质量安全作为转变农业发展方式的部署。农产品质量安全异地监督抽检工作是适应都市型现代农业发展的必然需求，对农业增产、农民增收及农业可持续发展有着积极的推动作用因此，本项目的发展具有明显的效益和持久性。</t>
  </si>
  <si>
    <t>404206-北京市密云区畜牧技术推广站</t>
  </si>
  <si>
    <t>温富勇</t>
  </si>
  <si>
    <t xml:space="preserve"> 以发展“林下生态智能北京油鸡养殖为目标”</t>
  </si>
  <si>
    <t>北京油鸡特色品种展示</t>
  </si>
  <si>
    <t>=</t>
  </si>
  <si>
    <t>只</t>
  </si>
  <si>
    <t>预算14表 部门整体支出绩效目标表</t>
  </si>
  <si>
    <t>（年度）</t>
  </si>
  <si>
    <t>部门名称</t>
  </si>
  <si>
    <t>总体资金情况（万元）</t>
  </si>
  <si>
    <t>预算支出总额</t>
  </si>
  <si>
    <t>财政拨款</t>
  </si>
  <si>
    <t>整体绩效目标</t>
  </si>
  <si>
    <t>按照项目进度推进。高标农田建设项目土地平整、土壤改良、灌溉与排水、田间道路、农田防护与生态环境保持、农田输配电、农田质量监测等。北京种业振兴实施方案》北京市农业农村局 北京市财政局《关于印发2022年北京市玉米良种更换工作实施方案的通知》（京政农发[2022]28号）、北京市农业农村局《关于公布2022年北京市玉米良种更换推介品种名录的通知》（京政农发[2022]30号）。用途：根据实际种植玉米良种的面积向玉米种植主体发放补贴。加快推进乡村旅游项目建设，结合密云实际发展美丽休闲乡村,农业休闲园区和民俗户升级改造。密云区被农业农村部确定为全国农民合作社质量提升整区推进试点单位。鼓励蜂产业密切关联的农民合作社采取合作方式，进行资源整合，进一步提升农民合作社的组织规模、覆盖面及带动能力；支持农民合作社质量提升整区推进及合作社示范建设。</t>
  </si>
  <si>
    <t>其他说明</t>
  </si>
  <si>
    <t>按照项目进度推进。</t>
  </si>
  <si>
    <t>活动</t>
  </si>
  <si>
    <t>绩效指标</t>
  </si>
  <si>
    <t>指标性质</t>
  </si>
  <si>
    <t>指标值</t>
  </si>
  <si>
    <t>度量单位</t>
  </si>
</sst>
</file>

<file path=xl/styles.xml><?xml version="1.0" encoding="utf-8"?>
<styleSheet xmlns="http://schemas.openxmlformats.org/spreadsheetml/2006/main">
  <numFmts count="6">
    <numFmt numFmtId="176" formatCode="#,##0.000000_ "/>
    <numFmt numFmtId="42" formatCode="_ &quot;￥&quot;* #,##0_ ;_ &quot;￥&quot;* \-#,##0_ ;_ &quot;￥&quot;* &quot;-&quot;_ ;_ @_ "/>
    <numFmt numFmtId="41" formatCode="_ * #,##0_ ;_ * \-#,##0_ ;_ * &quot;-&quot;_ ;_ @_ "/>
    <numFmt numFmtId="44" formatCode="_ &quot;￥&quot;* #,##0.00_ ;_ &quot;￥&quot;* \-#,##0.00_ ;_ &quot;￥&quot;* &quot;-&quot;??_ ;_ @_ "/>
    <numFmt numFmtId="177" formatCode="0.000000_ "/>
    <numFmt numFmtId="43" formatCode="_ * #,##0.00_ ;_ * \-#,##0.00_ ;_ * &quot;-&quot;??_ ;_ @_ "/>
  </numFmts>
  <fonts count="4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9"/>
      <color indexed="8"/>
      <name val="宋体"/>
      <charset val="1"/>
      <scheme val="minor"/>
    </font>
    <font>
      <sz val="9"/>
      <name val="宋体"/>
      <charset val="134"/>
    </font>
    <font>
      <sz val="10"/>
      <color indexed="8"/>
      <name val="宋体"/>
      <charset val="1"/>
      <scheme val="minor"/>
    </font>
    <font>
      <sz val="9"/>
      <color theme="1"/>
      <name val="宋体"/>
      <charset val="134"/>
      <scheme val="minor"/>
    </font>
    <font>
      <sz val="10"/>
      <color theme="1"/>
      <name val="宋体"/>
      <charset val="134"/>
    </font>
    <font>
      <b/>
      <sz val="9"/>
      <color rgb="FF000000"/>
      <name val="SimSun"/>
      <charset val="134"/>
    </font>
    <font>
      <b/>
      <sz val="9"/>
      <color rgb="FF000000"/>
      <name val="宋体"/>
      <charset val="134"/>
    </font>
    <font>
      <sz val="10"/>
      <color rgb="FF000000"/>
      <name val="Hiragino Sans GB"/>
      <charset val="134"/>
    </font>
    <font>
      <sz val="11"/>
      <name val="宋体"/>
      <charset val="1"/>
      <scheme val="minor"/>
    </font>
    <font>
      <sz val="11"/>
      <name val="宋体"/>
      <charset val="134"/>
    </font>
    <font>
      <b/>
      <sz val="12"/>
      <name val="宋体"/>
      <charset val="134"/>
    </font>
    <font>
      <sz val="10"/>
      <name val="宋体"/>
      <charset val="134"/>
    </font>
    <font>
      <b/>
      <sz val="10"/>
      <name val="宋体"/>
      <charset val="134"/>
    </font>
    <font>
      <b/>
      <sz val="9"/>
      <name val="宋体"/>
      <charset val="134"/>
    </font>
    <font>
      <sz val="9"/>
      <name val="SimSun"/>
      <charset val="134"/>
    </font>
    <font>
      <sz val="11"/>
      <color theme="0"/>
      <name val="宋体"/>
      <charset val="0"/>
      <scheme val="minor"/>
    </font>
    <font>
      <sz val="11"/>
      <color rgb="FF9C0006"/>
      <name val="宋体"/>
      <charset val="0"/>
      <scheme val="minor"/>
    </font>
    <font>
      <sz val="11"/>
      <color theme="1"/>
      <name val="宋体"/>
      <charset val="0"/>
      <scheme val="minor"/>
    </font>
    <font>
      <sz val="12"/>
      <name val="宋体"/>
      <charset val="134"/>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s>
  <borders count="29">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style="thin">
        <color rgb="FFC2C3C4"/>
      </top>
      <bottom/>
      <diagonal/>
    </border>
    <border>
      <left/>
      <right style="thin">
        <color rgb="FFC2C3C4"/>
      </right>
      <top style="thin">
        <color rgb="FFC2C3C4"/>
      </top>
      <bottom style="thin">
        <color rgb="FFC2C3C4"/>
      </bottom>
      <diagonal/>
    </border>
    <border>
      <left style="thin">
        <color rgb="FFC2C3C4"/>
      </left>
      <right/>
      <top style="thin">
        <color rgb="FFC2C3C4"/>
      </top>
      <bottom style="thin">
        <color rgb="FFC2C3C4"/>
      </bottom>
      <diagonal/>
    </border>
    <border>
      <left/>
      <right/>
      <top/>
      <bottom style="thin">
        <color rgb="FFFFFFFF"/>
      </bottom>
      <diagonal/>
    </border>
    <border>
      <left/>
      <right style="thin">
        <color rgb="FFFFFFFF"/>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6" fillId="1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26" fillId="11" borderId="0" applyNumberFormat="false" applyBorder="false" applyAlignment="false" applyProtection="false">
      <alignment vertical="center"/>
    </xf>
    <xf numFmtId="0" fontId="33" fillId="0" borderId="23"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32" fillId="0" borderId="22" applyNumberFormat="false" applyFill="false" applyAlignment="false" applyProtection="false">
      <alignment vertical="center"/>
    </xf>
    <xf numFmtId="9" fontId="31" fillId="0" borderId="0" applyFont="false" applyFill="false" applyBorder="false" applyAlignment="false" applyProtection="false">
      <alignment vertical="center"/>
    </xf>
    <xf numFmtId="43" fontId="31" fillId="0" borderId="0" applyFont="false" applyFill="false" applyBorder="false" applyAlignment="false" applyProtection="false">
      <alignment vertical="center"/>
    </xf>
    <xf numFmtId="0" fontId="40" fillId="0" borderId="26" applyNumberFormat="false" applyFill="false" applyAlignment="false" applyProtection="false">
      <alignment vertical="center"/>
    </xf>
    <xf numFmtId="42" fontId="31" fillId="0" borderId="0" applyFont="false" applyFill="false" applyBorder="false" applyAlignment="false" applyProtection="false">
      <alignment vertical="center"/>
    </xf>
    <xf numFmtId="0" fontId="24" fillId="1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26" fillId="14"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6" fillId="29" borderId="0" applyNumberFormat="false" applyBorder="false" applyAlignment="false" applyProtection="false">
      <alignment vertical="center"/>
    </xf>
    <xf numFmtId="44" fontId="31" fillId="0" borderId="0" applyFont="false" applyFill="false" applyBorder="false" applyAlignment="false" applyProtection="false">
      <alignment vertical="center"/>
    </xf>
    <xf numFmtId="0" fontId="26" fillId="15" borderId="0" applyNumberFormat="false" applyBorder="false" applyAlignment="false" applyProtection="false">
      <alignment vertical="center"/>
    </xf>
    <xf numFmtId="0" fontId="43" fillId="18" borderId="25" applyNumberFormat="false" applyAlignment="false" applyProtection="false">
      <alignment vertical="center"/>
    </xf>
    <xf numFmtId="0" fontId="41" fillId="0" borderId="0" applyNumberFormat="false" applyFill="false" applyBorder="false" applyAlignment="false" applyProtection="false">
      <alignment vertical="center"/>
    </xf>
    <xf numFmtId="41" fontId="31" fillId="0" borderId="0" applyFont="false" applyFill="false" applyBorder="false" applyAlignment="false" applyProtection="false">
      <alignment vertical="center"/>
    </xf>
    <xf numFmtId="0" fontId="24" fillId="32" borderId="0" applyNumberFormat="false" applyBorder="false" applyAlignment="false" applyProtection="false">
      <alignment vertical="center"/>
    </xf>
    <xf numFmtId="0" fontId="26" fillId="33" borderId="0" applyNumberFormat="false" applyBorder="false" applyAlignment="false" applyProtection="false">
      <alignment vertical="center"/>
    </xf>
    <xf numFmtId="0" fontId="24" fillId="34" borderId="0" applyNumberFormat="false" applyBorder="false" applyAlignment="false" applyProtection="false">
      <alignment vertical="center"/>
    </xf>
    <xf numFmtId="0" fontId="35" fillId="13" borderId="25" applyNumberFormat="false" applyAlignment="false" applyProtection="false">
      <alignment vertical="center"/>
    </xf>
    <xf numFmtId="0" fontId="38" fillId="18" borderId="27" applyNumberFormat="false" applyAlignment="false" applyProtection="false">
      <alignment vertical="center"/>
    </xf>
    <xf numFmtId="0" fontId="39" fillId="20" borderId="28" applyNumberFormat="false" applyAlignment="false" applyProtection="false">
      <alignment vertical="center"/>
    </xf>
    <xf numFmtId="0" fontId="34" fillId="0" borderId="24" applyNumberFormat="false" applyFill="false" applyAlignment="false" applyProtection="false">
      <alignment vertical="center"/>
    </xf>
    <xf numFmtId="0" fontId="24" fillId="30"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31" fillId="9" borderId="21" applyNumberFormat="false" applyFont="false" applyAlignment="false" applyProtection="false">
      <alignment vertical="center"/>
    </xf>
    <xf numFmtId="0" fontId="30" fillId="0" borderId="0" applyNumberFormat="false" applyFill="false" applyBorder="false" applyAlignment="false" applyProtection="false">
      <alignment vertical="center"/>
    </xf>
    <xf numFmtId="0" fontId="29" fillId="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6" fillId="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27" fillId="0" borderId="0"/>
    <xf numFmtId="0" fontId="24" fillId="1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4" fillId="22" borderId="0" applyNumberFormat="false" applyBorder="false" applyAlignment="false" applyProtection="false">
      <alignment vertical="center"/>
    </xf>
  </cellStyleXfs>
  <cellXfs count="170">
    <xf numFmtId="0" fontId="0" fillId="0" borderId="0" xfId="0" applyFont="true">
      <alignment vertical="center"/>
    </xf>
    <xf numFmtId="0" fontId="1" fillId="0" borderId="1" xfId="0" applyFont="true" applyBorder="true" applyAlignment="true">
      <alignment vertical="center" wrapText="true"/>
    </xf>
    <xf numFmtId="0" fontId="2" fillId="0" borderId="2" xfId="0" applyFont="true" applyBorder="true" applyAlignment="true">
      <alignment vertical="center" wrapText="true"/>
    </xf>
    <xf numFmtId="0" fontId="3" fillId="0" borderId="0" xfId="0" applyFont="true" applyBorder="true" applyAlignment="true">
      <alignment vertical="center" wrapText="true"/>
    </xf>
    <xf numFmtId="0" fontId="3" fillId="0" borderId="2" xfId="0" applyFont="true" applyBorder="true" applyAlignment="true">
      <alignment vertical="center" wrapText="true"/>
    </xf>
    <xf numFmtId="0" fontId="4" fillId="0" borderId="2" xfId="0" applyFont="true" applyBorder="true" applyAlignment="true">
      <alignment horizontal="center" vertical="center"/>
    </xf>
    <xf numFmtId="0" fontId="3" fillId="0" borderId="3" xfId="0" applyFont="true" applyBorder="true" applyAlignment="true">
      <alignment horizontal="center" vertical="center" wrapText="true"/>
    </xf>
    <xf numFmtId="0" fontId="5" fillId="2" borderId="4" xfId="0" applyFont="true" applyFill="true" applyBorder="true" applyAlignment="true">
      <alignment horizontal="center" vertical="center" wrapText="true"/>
    </xf>
    <xf numFmtId="49" fontId="3" fillId="3" borderId="4" xfId="0" applyNumberFormat="true" applyFont="true" applyFill="true" applyBorder="true" applyAlignment="true">
      <alignment horizontal="left" vertical="center"/>
    </xf>
    <xf numFmtId="0" fontId="3" fillId="0" borderId="1" xfId="0" applyFont="true" applyBorder="true">
      <alignment vertical="center"/>
    </xf>
    <xf numFmtId="0" fontId="3" fillId="0" borderId="4" xfId="0" applyFont="true" applyBorder="true" applyAlignment="true">
      <alignment horizontal="right" vertical="center"/>
    </xf>
    <xf numFmtId="49" fontId="3" fillId="3" borderId="4" xfId="0" applyNumberFormat="true" applyFont="true" applyFill="true" applyBorder="true" applyAlignment="true">
      <alignment horizontal="left" vertical="center" wrapText="true"/>
    </xf>
    <xf numFmtId="0" fontId="1" fillId="0" borderId="5" xfId="0" applyFont="true" applyBorder="true" applyAlignment="true">
      <alignment vertical="center" wrapText="true"/>
    </xf>
    <xf numFmtId="0" fontId="3" fillId="0" borderId="6" xfId="0" applyFont="true" applyBorder="true" applyAlignment="true">
      <alignment vertical="center" wrapText="true"/>
    </xf>
    <xf numFmtId="0" fontId="3" fillId="0" borderId="7" xfId="0" applyFont="true" applyBorder="true" applyAlignment="true">
      <alignment vertical="center" wrapText="true"/>
    </xf>
    <xf numFmtId="0" fontId="3" fillId="0" borderId="8" xfId="0" applyFont="true" applyBorder="true" applyAlignment="true">
      <alignment vertical="center" wrapText="true"/>
    </xf>
    <xf numFmtId="0" fontId="3" fillId="0" borderId="1" xfId="0" applyFont="true" applyBorder="true" applyAlignment="true">
      <alignment vertical="center" wrapText="true"/>
    </xf>
    <xf numFmtId="0" fontId="3" fillId="0" borderId="9" xfId="0" applyFont="true" applyBorder="true" applyAlignment="true">
      <alignment vertical="center" wrapText="true"/>
    </xf>
    <xf numFmtId="0" fontId="1" fillId="0" borderId="10" xfId="0" applyFont="true" applyBorder="true" applyAlignment="true">
      <alignment vertical="center" wrapText="true"/>
    </xf>
    <xf numFmtId="0" fontId="2" fillId="0" borderId="11" xfId="0" applyFont="true" applyBorder="true" applyAlignment="true">
      <alignment vertical="center" wrapText="true"/>
    </xf>
    <xf numFmtId="0" fontId="3" fillId="0" borderId="11" xfId="0" applyFont="true" applyBorder="true" applyAlignment="true">
      <alignment vertical="center" wrapText="true"/>
    </xf>
    <xf numFmtId="0" fontId="6" fillId="0" borderId="12" xfId="0" applyFont="true" applyBorder="true" applyAlignment="true">
      <alignment horizontal="center" vertical="center"/>
    </xf>
    <xf numFmtId="0" fontId="1" fillId="0" borderId="13" xfId="0" applyFont="true" applyBorder="true" applyAlignment="true">
      <alignment vertical="center" wrapText="true"/>
    </xf>
    <xf numFmtId="0" fontId="3" fillId="0" borderId="3" xfId="0" applyFont="true" applyBorder="true" applyAlignment="true">
      <alignment vertical="center" wrapText="true"/>
    </xf>
    <xf numFmtId="0" fontId="7" fillId="0" borderId="7" xfId="0" applyFont="true" applyBorder="true" applyAlignment="true">
      <alignment vertical="center" wrapText="true"/>
    </xf>
    <xf numFmtId="0" fontId="5" fillId="2" borderId="14" xfId="0" applyFont="true" applyFill="true" applyBorder="true" applyAlignment="true">
      <alignment horizontal="center" vertical="center" wrapText="true"/>
    </xf>
    <xf numFmtId="0" fontId="8" fillId="0" borderId="7" xfId="0" applyFont="true" applyBorder="true">
      <alignment vertical="center"/>
    </xf>
    <xf numFmtId="0" fontId="1" fillId="0" borderId="7" xfId="0" applyFont="true" applyBorder="true" applyAlignment="true">
      <alignment vertical="center" wrapText="true"/>
    </xf>
    <xf numFmtId="0" fontId="3" fillId="0" borderId="14" xfId="0" applyFont="true" applyBorder="true" applyAlignment="true">
      <alignment horizontal="left" vertical="center" wrapText="true"/>
    </xf>
    <xf numFmtId="0" fontId="3" fillId="0" borderId="4" xfId="0" applyFont="true" applyBorder="true" applyAlignment="true">
      <alignment horizontal="right" vertical="center" wrapText="true"/>
    </xf>
    <xf numFmtId="0" fontId="2" fillId="0" borderId="3" xfId="0" applyFont="true" applyBorder="true" applyAlignment="true">
      <alignment vertical="center" wrapText="true"/>
    </xf>
    <xf numFmtId="0" fontId="3" fillId="0" borderId="3" xfId="0" applyFont="true" applyBorder="true" applyAlignment="true">
      <alignment horizontal="right" vertical="center" wrapText="true"/>
    </xf>
    <xf numFmtId="0" fontId="1" fillId="0" borderId="15" xfId="0" applyFont="true" applyBorder="true" applyAlignment="true">
      <alignment vertical="center" wrapText="true"/>
    </xf>
    <xf numFmtId="0" fontId="1" fillId="0" borderId="8" xfId="0" applyFont="true" applyBorder="true" applyAlignment="true">
      <alignment vertical="center" wrapText="true"/>
    </xf>
    <xf numFmtId="0" fontId="7" fillId="0" borderId="1" xfId="0" applyFont="true" applyBorder="true" applyAlignment="true">
      <alignment vertical="center" wrapText="true"/>
    </xf>
    <xf numFmtId="0" fontId="7" fillId="0" borderId="0" xfId="0" applyFont="true" applyBorder="true" applyAlignment="true">
      <alignment vertical="center" wrapText="true"/>
    </xf>
    <xf numFmtId="0" fontId="9" fillId="0" borderId="0" xfId="0" applyFont="true" applyAlignment="true">
      <alignment horizontal="center" vertical="center" wrapText="true"/>
    </xf>
    <xf numFmtId="0" fontId="0" fillId="0" borderId="0" xfId="0" applyFont="true" applyAlignment="true">
      <alignment horizontal="center" vertical="center" wrapText="true"/>
    </xf>
    <xf numFmtId="0" fontId="3" fillId="0" borderId="14" xfId="0" applyFont="true" applyBorder="true" applyAlignment="true">
      <alignment vertical="center" wrapText="true"/>
    </xf>
    <xf numFmtId="0" fontId="3" fillId="0" borderId="16" xfId="0" applyFont="true" applyBorder="true" applyAlignment="true">
      <alignment horizontal="center" vertical="center" wrapText="true"/>
    </xf>
    <xf numFmtId="0" fontId="3" fillId="0" borderId="0" xfId="0" applyFont="true" applyAlignment="true">
      <alignment horizontal="center" vertical="center" wrapText="true"/>
    </xf>
    <xf numFmtId="0" fontId="3" fillId="0" borderId="17" xfId="0" applyFont="true" applyBorder="true" applyAlignment="true">
      <alignment horizontal="left" vertical="center" wrapText="true"/>
    </xf>
    <xf numFmtId="0" fontId="10" fillId="0" borderId="14" xfId="0" applyFont="true" applyFill="true" applyBorder="true" applyAlignment="true">
      <alignment horizontal="left" vertical="center" wrapText="true"/>
    </xf>
    <xf numFmtId="0" fontId="10" fillId="0" borderId="16"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lignment vertical="center"/>
    </xf>
    <xf numFmtId="0" fontId="9" fillId="0" borderId="0" xfId="0" applyFont="true" applyAlignment="true">
      <alignment horizontal="center" vertical="center"/>
    </xf>
    <xf numFmtId="177" fontId="9" fillId="0" borderId="0" xfId="0" applyNumberFormat="true" applyFont="true" applyAlignment="true">
      <alignment horizontal="center" vertical="center"/>
    </xf>
    <xf numFmtId="177" fontId="3" fillId="0" borderId="4" xfId="0" applyNumberFormat="true" applyFont="true" applyBorder="true" applyAlignment="true">
      <alignment horizontal="right" vertical="center" wrapText="true"/>
    </xf>
    <xf numFmtId="0" fontId="10" fillId="0" borderId="4" xfId="0" applyFont="true" applyFill="true" applyBorder="true" applyAlignment="true">
      <alignment horizontal="right" vertical="center" wrapText="true"/>
    </xf>
    <xf numFmtId="0" fontId="10" fillId="0" borderId="17" xfId="0" applyFont="true" applyFill="true" applyBorder="true" applyAlignment="true">
      <alignment horizontal="left" vertical="center" wrapText="true"/>
    </xf>
    <xf numFmtId="0" fontId="0" fillId="0" borderId="0" xfId="0" applyFont="true" applyAlignment="true">
      <alignment vertical="center" wrapText="true"/>
    </xf>
    <xf numFmtId="0" fontId="9" fillId="0" borderId="0" xfId="0" applyFont="true">
      <alignment vertical="center"/>
    </xf>
    <xf numFmtId="0" fontId="10" fillId="0" borderId="18"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2" fillId="0" borderId="0" xfId="0" applyFont="true" applyFill="true" applyBorder="true" applyAlignment="true">
      <alignment vertical="center"/>
    </xf>
    <xf numFmtId="0" fontId="12" fillId="0" borderId="0" xfId="0" applyFont="true" applyFill="true" applyBorder="true" applyAlignment="true">
      <alignment horizontal="center" vertical="center"/>
    </xf>
    <xf numFmtId="0" fontId="9" fillId="0" borderId="0" xfId="0" applyFont="true" applyAlignment="true">
      <alignment vertical="center" wrapText="true"/>
    </xf>
    <xf numFmtId="0" fontId="9" fillId="0" borderId="0" xfId="0" applyNumberFormat="true" applyFont="true">
      <alignment vertical="center"/>
    </xf>
    <xf numFmtId="0" fontId="9" fillId="0" borderId="0" xfId="0" applyNumberFormat="true" applyFont="true" applyFill="true" applyBorder="true" applyAlignment="true" applyProtection="true">
      <alignment vertical="center"/>
    </xf>
    <xf numFmtId="0" fontId="12" fillId="0" borderId="0" xfId="0" applyFont="true" applyFill="true" applyBorder="true" applyAlignment="true">
      <alignment horizontal="center" vertical="center" wrapText="true"/>
    </xf>
    <xf numFmtId="9" fontId="12" fillId="0" borderId="0" xfId="0" applyNumberFormat="true" applyFont="true" applyFill="true" applyBorder="true" applyAlignment="true">
      <alignment horizontal="center" vertical="center"/>
    </xf>
    <xf numFmtId="0" fontId="13" fillId="0" borderId="0" xfId="0" applyFont="true" applyFill="true" applyAlignment="true">
      <alignment horizontal="justify"/>
    </xf>
    <xf numFmtId="9" fontId="10" fillId="0" borderId="0" xfId="0" applyNumberFormat="true" applyFont="true" applyFill="true" applyBorder="true" applyAlignment="true">
      <alignment horizontal="left" vertical="center" wrapText="true"/>
    </xf>
    <xf numFmtId="0" fontId="10" fillId="0" borderId="0" xfId="0" applyFont="true" applyFill="true" applyBorder="true" applyAlignment="true">
      <alignment vertical="center" wrapText="true"/>
    </xf>
    <xf numFmtId="57" fontId="12" fillId="0" borderId="0" xfId="0" applyNumberFormat="true" applyFont="true" applyFill="true" applyBorder="true" applyAlignment="true">
      <alignment horizontal="center" vertical="center"/>
    </xf>
    <xf numFmtId="0" fontId="1" fillId="0" borderId="19" xfId="0" applyFont="true" applyBorder="true" applyAlignment="true">
      <alignment vertical="center" wrapText="true"/>
    </xf>
    <xf numFmtId="0" fontId="1" fillId="0" borderId="11" xfId="0" applyFont="true" applyBorder="true" applyAlignment="true">
      <alignment vertical="center" wrapText="true"/>
    </xf>
    <xf numFmtId="0" fontId="6" fillId="0" borderId="1" xfId="0" applyFont="true" applyBorder="true" applyAlignment="true">
      <alignment horizontal="center" vertical="center"/>
    </xf>
    <xf numFmtId="0" fontId="8" fillId="0" borderId="1" xfId="0" applyFont="true" applyBorder="true">
      <alignment vertical="center"/>
    </xf>
    <xf numFmtId="0" fontId="14" fillId="0" borderId="1" xfId="0" applyFont="true" applyBorder="true" applyAlignment="true">
      <alignment vertical="center" wrapText="true"/>
    </xf>
    <xf numFmtId="0" fontId="15" fillId="0" borderId="14" xfId="0" applyFont="true" applyBorder="true" applyAlignment="true">
      <alignment horizontal="center" vertical="center"/>
    </xf>
    <xf numFmtId="0" fontId="15" fillId="0" borderId="14" xfId="0" applyFont="true" applyBorder="true" applyAlignment="true">
      <alignment horizontal="left" vertical="center"/>
    </xf>
    <xf numFmtId="0" fontId="0" fillId="0" borderId="0" xfId="0" applyFont="true" applyAlignment="true">
      <alignment horizontal="center" vertical="center"/>
    </xf>
    <xf numFmtId="0" fontId="1" fillId="0" borderId="3" xfId="0" applyFont="true" applyBorder="true" applyAlignment="true">
      <alignment horizontal="right" vertical="center" wrapText="true"/>
    </xf>
    <xf numFmtId="0" fontId="16" fillId="0" borderId="1" xfId="0" applyFont="true" applyBorder="true" applyAlignment="true">
      <alignment vertical="center" wrapText="true"/>
    </xf>
    <xf numFmtId="0" fontId="3" fillId="0" borderId="19" xfId="0" applyFont="true" applyBorder="true" applyAlignment="true">
      <alignment vertical="center" wrapText="true"/>
    </xf>
    <xf numFmtId="0" fontId="8" fillId="0" borderId="1" xfId="0" applyFont="true" applyBorder="true" applyAlignment="true">
      <alignment vertical="center" wrapText="true"/>
    </xf>
    <xf numFmtId="0" fontId="3" fillId="0" borderId="4" xfId="0" applyFont="true" applyBorder="true" applyAlignment="true">
      <alignment horizontal="center" vertical="center"/>
    </xf>
    <xf numFmtId="177" fontId="3" fillId="0" borderId="4" xfId="0" applyNumberFormat="true" applyFont="true" applyBorder="true" applyAlignment="true">
      <alignment horizontal="right" vertical="center"/>
    </xf>
    <xf numFmtId="0" fontId="3" fillId="0" borderId="5" xfId="0" applyFont="true" applyBorder="true" applyAlignment="true">
      <alignment vertical="center" wrapText="true"/>
    </xf>
    <xf numFmtId="177" fontId="3" fillId="0" borderId="6" xfId="0" applyNumberFormat="true" applyFont="true" applyBorder="true" applyAlignment="true">
      <alignment vertical="center" wrapText="true"/>
    </xf>
    <xf numFmtId="0" fontId="1" fillId="0" borderId="3" xfId="0" applyFont="true" applyBorder="true" applyAlignment="true">
      <alignment vertical="center" wrapText="true"/>
    </xf>
    <xf numFmtId="0" fontId="3" fillId="0" borderId="15" xfId="0" applyFont="true" applyBorder="true" applyAlignment="true">
      <alignment vertical="center" wrapText="true"/>
    </xf>
    <xf numFmtId="0" fontId="3" fillId="0" borderId="10" xfId="0" applyFont="true" applyBorder="true">
      <alignment vertical="center"/>
    </xf>
    <xf numFmtId="0" fontId="2" fillId="0" borderId="11" xfId="0" applyFont="true" applyBorder="true">
      <alignment vertical="center"/>
    </xf>
    <xf numFmtId="0" fontId="3" fillId="0" borderId="11" xfId="0" applyFont="true" applyBorder="true">
      <alignment vertical="center"/>
    </xf>
    <xf numFmtId="0" fontId="3" fillId="0" borderId="12" xfId="0" applyFont="true" applyBorder="true">
      <alignment vertical="center"/>
    </xf>
    <xf numFmtId="0" fontId="3" fillId="0" borderId="13" xfId="0" applyFont="true" applyBorder="true">
      <alignment vertical="center"/>
    </xf>
    <xf numFmtId="0" fontId="3" fillId="0" borderId="3" xfId="0" applyFont="true" applyBorder="true">
      <alignment vertical="center"/>
    </xf>
    <xf numFmtId="0" fontId="5" fillId="2" borderId="14" xfId="0" applyFont="true" applyFill="true" applyBorder="true" applyAlignment="true">
      <alignment horizontal="center" vertical="center"/>
    </xf>
    <xf numFmtId="0" fontId="15" fillId="0" borderId="1" xfId="0" applyFont="true" applyBorder="true">
      <alignment vertical="center"/>
    </xf>
    <xf numFmtId="0" fontId="3" fillId="0" borderId="20" xfId="0" applyFont="true" applyBorder="true">
      <alignment vertical="center"/>
    </xf>
    <xf numFmtId="0" fontId="3" fillId="0" borderId="6" xfId="0" applyFont="true" applyBorder="true">
      <alignment vertical="center"/>
    </xf>
    <xf numFmtId="0" fontId="3" fillId="0" borderId="15" xfId="0" applyFont="true" applyBorder="true">
      <alignment vertical="center"/>
    </xf>
    <xf numFmtId="0" fontId="3" fillId="0" borderId="7" xfId="0" applyFont="true" applyBorder="true">
      <alignment vertical="center"/>
    </xf>
    <xf numFmtId="0" fontId="3" fillId="0" borderId="3" xfId="0" applyFont="true" applyBorder="true" applyAlignment="true">
      <alignment horizontal="right" vertical="center"/>
    </xf>
    <xf numFmtId="0" fontId="3" fillId="0" borderId="8" xfId="0" applyFont="true" applyBorder="true">
      <alignment vertical="center"/>
    </xf>
    <xf numFmtId="0" fontId="15" fillId="0" borderId="4" xfId="0" applyFont="true" applyBorder="true" applyAlignment="true">
      <alignment horizontal="right" vertical="center"/>
    </xf>
    <xf numFmtId="0" fontId="3" fillId="0" borderId="9" xfId="0" applyFont="true" applyBorder="true">
      <alignment vertical="center"/>
    </xf>
    <xf numFmtId="0" fontId="3" fillId="0" borderId="19" xfId="0" applyFont="true" applyBorder="true">
      <alignment vertical="center"/>
    </xf>
    <xf numFmtId="0" fontId="3" fillId="0" borderId="5" xfId="0" applyFont="true" applyBorder="true">
      <alignment vertical="center"/>
    </xf>
    <xf numFmtId="0" fontId="1" fillId="0" borderId="11" xfId="0" applyFont="true" applyBorder="true">
      <alignment vertical="center"/>
    </xf>
    <xf numFmtId="176" fontId="3" fillId="0" borderId="4" xfId="0" applyNumberFormat="true" applyFont="true" applyBorder="true" applyAlignment="true">
      <alignment horizontal="right" vertical="center"/>
    </xf>
    <xf numFmtId="0" fontId="1" fillId="0" borderId="2" xfId="0" applyFont="true" applyBorder="true">
      <alignment vertical="center"/>
    </xf>
    <xf numFmtId="0" fontId="7" fillId="0" borderId="1" xfId="0" applyFont="true" applyBorder="true">
      <alignment vertical="center"/>
    </xf>
    <xf numFmtId="176" fontId="3" fillId="0" borderId="1" xfId="0" applyNumberFormat="true" applyFont="true" applyBorder="true">
      <alignment vertical="center"/>
    </xf>
    <xf numFmtId="176" fontId="0" fillId="0" borderId="0" xfId="0" applyNumberFormat="true" applyFont="true">
      <alignment vertical="center"/>
    </xf>
    <xf numFmtId="0" fontId="1" fillId="0" borderId="6" xfId="0" applyFont="true" applyBorder="true">
      <alignment vertical="center"/>
    </xf>
    <xf numFmtId="176" fontId="15" fillId="0" borderId="4" xfId="0" applyNumberFormat="true" applyFont="true" applyBorder="true" applyAlignment="true">
      <alignment horizontal="right" vertical="center"/>
    </xf>
    <xf numFmtId="176" fontId="3" fillId="0" borderId="6" xfId="0" applyNumberFormat="true" applyFont="true" applyBorder="true">
      <alignment vertical="center"/>
    </xf>
    <xf numFmtId="177" fontId="0" fillId="0" borderId="0" xfId="0" applyNumberFormat="true" applyFont="true">
      <alignment vertical="center"/>
    </xf>
    <xf numFmtId="176" fontId="15" fillId="0" borderId="1" xfId="0" applyNumberFormat="true" applyFont="true" applyBorder="true">
      <alignment vertical="center"/>
    </xf>
    <xf numFmtId="176" fontId="1" fillId="0" borderId="6" xfId="0" applyNumberFormat="true" applyFont="true" applyBorder="true">
      <alignment vertical="center"/>
    </xf>
    <xf numFmtId="176" fontId="3" fillId="0" borderId="9" xfId="0" applyNumberFormat="true" applyFont="true" applyBorder="true">
      <alignment vertical="center"/>
    </xf>
    <xf numFmtId="0" fontId="3" fillId="0" borderId="4" xfId="0" applyFont="true" applyBorder="true" applyAlignment="true">
      <alignment horizontal="left" vertical="center"/>
    </xf>
    <xf numFmtId="176" fontId="3" fillId="0" borderId="4" xfId="0" applyNumberFormat="true" applyFont="true" applyBorder="true" applyAlignment="true">
      <alignment horizontal="left" vertical="center"/>
    </xf>
    <xf numFmtId="176" fontId="15" fillId="0" borderId="14" xfId="0" applyNumberFormat="true" applyFont="true" applyBorder="true" applyAlignment="true">
      <alignment horizontal="center" vertical="center"/>
    </xf>
    <xf numFmtId="176" fontId="1" fillId="0" borderId="1" xfId="0" applyNumberFormat="true" applyFont="true" applyBorder="true" applyAlignment="true">
      <alignment vertical="center" wrapText="true"/>
    </xf>
    <xf numFmtId="0" fontId="15" fillId="0" borderId="1" xfId="0" applyFont="true" applyBorder="true" applyAlignment="true">
      <alignment vertical="center" wrapText="true"/>
    </xf>
    <xf numFmtId="0" fontId="15" fillId="0" borderId="14" xfId="0" applyFont="true" applyBorder="true" applyAlignment="true">
      <alignment horizontal="center" vertical="center" wrapText="true"/>
    </xf>
    <xf numFmtId="0" fontId="15" fillId="0" borderId="14" xfId="0" applyFont="true" applyBorder="true" applyAlignment="true">
      <alignment horizontal="right" vertical="center"/>
    </xf>
    <xf numFmtId="177" fontId="3" fillId="0" borderId="14" xfId="0" applyNumberFormat="true" applyFont="true" applyBorder="true" applyAlignment="true">
      <alignment horizontal="right" vertical="center"/>
    </xf>
    <xf numFmtId="0" fontId="3" fillId="0" borderId="14" xfId="0" applyFont="true" applyBorder="true" applyAlignment="true">
      <alignment horizontal="right" vertical="center"/>
    </xf>
    <xf numFmtId="177" fontId="15" fillId="0" borderId="14" xfId="0" applyNumberFormat="true" applyFont="true" applyBorder="true" applyAlignment="true">
      <alignment horizontal="right" vertical="center"/>
    </xf>
    <xf numFmtId="0" fontId="1" fillId="0" borderId="6" xfId="0" applyFont="true" applyBorder="true" applyAlignment="true">
      <alignment vertical="center" wrapText="true"/>
    </xf>
    <xf numFmtId="0" fontId="3" fillId="3" borderId="14" xfId="0" applyFont="true" applyFill="true" applyBorder="true" applyAlignment="true">
      <alignment horizontal="left" vertical="center" wrapText="true"/>
    </xf>
    <xf numFmtId="177" fontId="3" fillId="0" borderId="11" xfId="0" applyNumberFormat="true" applyFont="true" applyBorder="true" applyAlignment="true">
      <alignment vertical="center" wrapText="true"/>
    </xf>
    <xf numFmtId="177" fontId="4" fillId="0" borderId="2" xfId="0" applyNumberFormat="true" applyFont="true" applyBorder="true" applyAlignment="true">
      <alignment horizontal="center" vertical="center"/>
    </xf>
    <xf numFmtId="177" fontId="3" fillId="0" borderId="3" xfId="0" applyNumberFormat="true" applyFont="true" applyBorder="true">
      <alignment vertical="center"/>
    </xf>
    <xf numFmtId="177" fontId="3" fillId="0" borderId="3" xfId="0" applyNumberFormat="true" applyFont="true" applyBorder="true" applyAlignment="true">
      <alignment horizontal="center" vertical="center"/>
    </xf>
    <xf numFmtId="0" fontId="3" fillId="0" borderId="3" xfId="0" applyFont="true" applyBorder="true" applyAlignment="true">
      <alignment horizontal="center" vertical="center"/>
    </xf>
    <xf numFmtId="177" fontId="5" fillId="2" borderId="14" xfId="0" applyNumberFormat="true" applyFont="true" applyFill="true" applyBorder="true" applyAlignment="true">
      <alignment horizontal="center" vertical="center"/>
    </xf>
    <xf numFmtId="177" fontId="3" fillId="3" borderId="14" xfId="0" applyNumberFormat="true" applyFont="true" applyFill="true" applyBorder="true" applyAlignment="true">
      <alignment horizontal="right" vertical="center"/>
    </xf>
    <xf numFmtId="0" fontId="3" fillId="3" borderId="14" xfId="0" applyFont="true" applyFill="true" applyBorder="true" applyAlignment="true">
      <alignment horizontal="right" vertical="center"/>
    </xf>
    <xf numFmtId="177" fontId="15" fillId="3" borderId="14" xfId="0" applyNumberFormat="true" applyFont="true" applyFill="true" applyBorder="true" applyAlignment="true">
      <alignment horizontal="right" vertical="center"/>
    </xf>
    <xf numFmtId="0" fontId="17" fillId="0" borderId="0" xfId="0" applyFont="true">
      <alignment vertical="center"/>
    </xf>
    <xf numFmtId="0" fontId="10" fillId="0" borderId="19" xfId="0" applyFont="true" applyBorder="true">
      <alignment vertical="center"/>
    </xf>
    <xf numFmtId="0" fontId="18" fillId="0" borderId="11" xfId="0" applyFont="true" applyBorder="true">
      <alignment vertical="center"/>
    </xf>
    <xf numFmtId="0" fontId="10" fillId="0" borderId="11" xfId="0" applyFont="true" applyBorder="true">
      <alignment vertical="center"/>
    </xf>
    <xf numFmtId="0" fontId="10" fillId="0" borderId="1" xfId="0" applyFont="true" applyBorder="true">
      <alignment vertical="center"/>
    </xf>
    <xf numFmtId="0" fontId="19" fillId="0" borderId="2" xfId="0" applyFont="true" applyBorder="true" applyAlignment="true">
      <alignment horizontal="center" vertical="center"/>
    </xf>
    <xf numFmtId="0" fontId="10" fillId="0" borderId="3" xfId="0" applyFont="true" applyBorder="true">
      <alignment vertical="center"/>
    </xf>
    <xf numFmtId="0" fontId="10" fillId="0" borderId="3" xfId="0" applyFont="true" applyBorder="true" applyAlignment="true">
      <alignment vertical="center" wrapText="true"/>
    </xf>
    <xf numFmtId="0" fontId="20" fillId="0" borderId="1" xfId="0" applyFont="true" applyBorder="true">
      <alignment vertical="center"/>
    </xf>
    <xf numFmtId="0" fontId="21" fillId="2" borderId="14" xfId="0" applyFont="true" applyFill="true" applyBorder="true" applyAlignment="true">
      <alignment horizontal="center" vertical="center" wrapText="true"/>
    </xf>
    <xf numFmtId="0" fontId="21" fillId="2" borderId="14" xfId="0" applyFont="true" applyFill="true" applyBorder="true" applyAlignment="true">
      <alignment horizontal="center" vertical="center"/>
    </xf>
    <xf numFmtId="0" fontId="20" fillId="0" borderId="1" xfId="0" applyFont="true" applyBorder="true" applyAlignment="true">
      <alignment vertical="center" wrapText="true"/>
    </xf>
    <xf numFmtId="0" fontId="10" fillId="0" borderId="14" xfId="0" applyFont="true" applyBorder="true" applyAlignment="true">
      <alignment horizontal="left" vertical="center" wrapText="true"/>
    </xf>
    <xf numFmtId="176" fontId="10" fillId="0" borderId="14" xfId="0" applyNumberFormat="true" applyFont="true" applyBorder="true" applyAlignment="true">
      <alignment horizontal="right" vertical="center"/>
    </xf>
    <xf numFmtId="0" fontId="22" fillId="0" borderId="1" xfId="0" applyFont="true" applyBorder="true">
      <alignment vertical="center"/>
    </xf>
    <xf numFmtId="0" fontId="22" fillId="0" borderId="14" xfId="0" applyFont="true" applyBorder="true" applyAlignment="true">
      <alignment horizontal="center" vertical="center"/>
    </xf>
    <xf numFmtId="176" fontId="22" fillId="0" borderId="14" xfId="0" applyNumberFormat="true" applyFont="true" applyBorder="true" applyAlignment="true">
      <alignment horizontal="right" vertical="center"/>
    </xf>
    <xf numFmtId="0" fontId="10" fillId="0" borderId="5" xfId="0" applyFont="true" applyBorder="true">
      <alignment vertical="center"/>
    </xf>
    <xf numFmtId="0" fontId="10" fillId="0" borderId="6" xfId="0" applyFont="true" applyBorder="true">
      <alignment vertical="center"/>
    </xf>
    <xf numFmtId="0" fontId="23" fillId="0" borderId="11" xfId="0" applyFont="true" applyBorder="true" applyAlignment="true">
      <alignment vertical="center" wrapText="true"/>
    </xf>
    <xf numFmtId="0" fontId="23" fillId="0" borderId="3" xfId="0" applyFont="true" applyBorder="true" applyAlignment="true">
      <alignment vertical="center" wrapText="true"/>
    </xf>
    <xf numFmtId="0" fontId="10" fillId="0" borderId="3" xfId="0" applyFont="true" applyBorder="true" applyAlignment="true">
      <alignment horizontal="right" vertical="center"/>
    </xf>
    <xf numFmtId="177" fontId="10" fillId="0" borderId="6" xfId="0" applyNumberFormat="true" applyFont="true" applyBorder="true">
      <alignment vertical="center"/>
    </xf>
    <xf numFmtId="0" fontId="10" fillId="0" borderId="14" xfId="0" applyFont="true" applyBorder="true" applyAlignment="true">
      <alignment horizontal="right" vertical="center"/>
    </xf>
    <xf numFmtId="0" fontId="22" fillId="0" borderId="14" xfId="0" applyFont="true" applyBorder="true" applyAlignment="true">
      <alignment horizontal="right" vertical="center"/>
    </xf>
    <xf numFmtId="0" fontId="10" fillId="0" borderId="15" xfId="0" applyFont="true" applyBorder="true" applyAlignment="true">
      <alignment vertical="center" wrapText="true"/>
    </xf>
    <xf numFmtId="0" fontId="10" fillId="0" borderId="7" xfId="0" applyFont="true" applyBorder="true" applyAlignment="true">
      <alignment vertical="center" wrapText="true"/>
    </xf>
    <xf numFmtId="0" fontId="10" fillId="0" borderId="8" xfId="0" applyFont="true" applyBorder="true" applyAlignment="true">
      <alignment vertical="center" wrapText="true"/>
    </xf>
    <xf numFmtId="0" fontId="10" fillId="0" borderId="1" xfId="0" applyFont="true" applyBorder="true" applyAlignment="true">
      <alignment vertical="center" wrapText="true"/>
    </xf>
    <xf numFmtId="0" fontId="22" fillId="0" borderId="1" xfId="0" applyFont="true" applyBorder="true" applyAlignment="true">
      <alignment vertical="center" wrapText="true"/>
    </xf>
    <xf numFmtId="0" fontId="10" fillId="0" borderId="0" xfId="0" applyFont="true" applyBorder="true" applyAlignment="true">
      <alignment vertical="center" wrapText="true"/>
    </xf>
    <xf numFmtId="0" fontId="5" fillId="2" borderId="4" xfId="0" applyFont="true" applyFill="true" applyBorder="true" applyAlignment="true">
      <alignment horizontal="center" vertical="center"/>
    </xf>
    <xf numFmtId="0" fontId="15" fillId="0" borderId="4" xfId="0" applyFont="true" applyBorder="true" applyAlignment="true">
      <alignment horizontal="center" vertical="center"/>
    </xf>
    <xf numFmtId="176" fontId="15" fillId="0" borderId="4" xfId="0" applyNumberFormat="true" applyFont="true" applyBorder="true" applyAlignment="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pane ySplit="5" topLeftCell="A26" activePane="bottomLeft" state="frozen"/>
      <selection/>
      <selection pane="bottomLeft" activeCell="K23" sqref="K23"/>
    </sheetView>
  </sheetViews>
  <sheetFormatPr defaultColWidth="10" defaultRowHeight="13.5" outlineLevelCol="7"/>
  <cols>
    <col min="1" max="1" width="1.53333333333333" customWidth="true"/>
    <col min="2" max="2" width="41.0333333333333" customWidth="true"/>
    <col min="3" max="3" width="20.5166666666667" customWidth="true"/>
    <col min="4" max="4" width="41.0333333333333" customWidth="true"/>
    <col min="5" max="5" width="20.5166666666667" customWidth="true"/>
    <col min="6" max="6" width="1.53333333333333" customWidth="true"/>
    <col min="7" max="7" width="9.76666666666667" customWidth="true"/>
    <col min="8" max="8" width="16"/>
    <col min="9" max="9" width="11.5"/>
  </cols>
  <sheetData>
    <row r="1" ht="16.35" customHeight="true" spans="1:6">
      <c r="A1" s="100"/>
      <c r="B1" s="85"/>
      <c r="C1" s="86"/>
      <c r="D1" s="86"/>
      <c r="E1" s="86"/>
      <c r="F1" s="100"/>
    </row>
    <row r="2" ht="22.8" customHeight="true" spans="1:6">
      <c r="A2" s="9"/>
      <c r="B2" s="5" t="s">
        <v>0</v>
      </c>
      <c r="C2" s="5"/>
      <c r="D2" s="5"/>
      <c r="E2" s="5"/>
      <c r="F2" s="16"/>
    </row>
    <row r="3" ht="19.55" customHeight="true" spans="1:6">
      <c r="A3" s="9"/>
      <c r="B3" s="89"/>
      <c r="C3" s="89"/>
      <c r="D3" s="89"/>
      <c r="E3" s="96" t="s">
        <v>1</v>
      </c>
      <c r="F3" s="16"/>
    </row>
    <row r="4" ht="23" customHeight="true" spans="1:6">
      <c r="A4" s="69"/>
      <c r="B4" s="167" t="s">
        <v>2</v>
      </c>
      <c r="C4" s="167"/>
      <c r="D4" s="167" t="s">
        <v>3</v>
      </c>
      <c r="E4" s="167"/>
      <c r="F4" s="77"/>
    </row>
    <row r="5" ht="23" customHeight="true" spans="1:6">
      <c r="A5" s="69"/>
      <c r="B5" s="167" t="s">
        <v>4</v>
      </c>
      <c r="C5" s="167" t="s">
        <v>5</v>
      </c>
      <c r="D5" s="167" t="s">
        <v>4</v>
      </c>
      <c r="E5" s="167" t="s">
        <v>5</v>
      </c>
      <c r="F5" s="77"/>
    </row>
    <row r="6" ht="16.55" customHeight="true" spans="1:6">
      <c r="A6" s="9"/>
      <c r="B6" s="115" t="s">
        <v>6</v>
      </c>
      <c r="C6" s="103">
        <v>60924.255093</v>
      </c>
      <c r="D6" s="116" t="s">
        <v>7</v>
      </c>
      <c r="E6" s="103">
        <v>183.3341</v>
      </c>
      <c r="F6" s="16"/>
    </row>
    <row r="7" ht="16.55" customHeight="true" spans="1:6">
      <c r="A7" s="9"/>
      <c r="B7" s="115" t="s">
        <v>8</v>
      </c>
      <c r="C7" s="103"/>
      <c r="D7" s="116" t="s">
        <v>9</v>
      </c>
      <c r="E7" s="103"/>
      <c r="F7" s="16"/>
    </row>
    <row r="8" ht="16.55" customHeight="true" spans="1:6">
      <c r="A8" s="9"/>
      <c r="B8" s="115" t="s">
        <v>10</v>
      </c>
      <c r="C8" s="103"/>
      <c r="D8" s="116" t="s">
        <v>11</v>
      </c>
      <c r="E8" s="103"/>
      <c r="F8" s="16"/>
    </row>
    <row r="9" ht="16.55" customHeight="true" spans="1:6">
      <c r="A9" s="9"/>
      <c r="B9" s="115" t="s">
        <v>12</v>
      </c>
      <c r="C9" s="103"/>
      <c r="D9" s="116" t="s">
        <v>13</v>
      </c>
      <c r="E9" s="103"/>
      <c r="F9" s="16"/>
    </row>
    <row r="10" ht="16.55" customHeight="true" spans="1:6">
      <c r="A10" s="9"/>
      <c r="B10" s="115" t="s">
        <v>14</v>
      </c>
      <c r="C10" s="103"/>
      <c r="D10" s="116" t="s">
        <v>15</v>
      </c>
      <c r="E10" s="103"/>
      <c r="F10" s="16"/>
    </row>
    <row r="11" ht="16.55" customHeight="true" spans="1:6">
      <c r="A11" s="9"/>
      <c r="B11" s="115" t="s">
        <v>16</v>
      </c>
      <c r="C11" s="103"/>
      <c r="D11" s="116" t="s">
        <v>17</v>
      </c>
      <c r="E11" s="103"/>
      <c r="F11" s="16"/>
    </row>
    <row r="12" ht="16.55" customHeight="true" spans="1:6">
      <c r="A12" s="9"/>
      <c r="B12" s="115" t="s">
        <v>18</v>
      </c>
      <c r="C12" s="103"/>
      <c r="D12" s="116" t="s">
        <v>19</v>
      </c>
      <c r="E12" s="103"/>
      <c r="F12" s="16"/>
    </row>
    <row r="13" ht="16.55" customHeight="true" spans="1:6">
      <c r="A13" s="9"/>
      <c r="B13" s="115" t="s">
        <v>20</v>
      </c>
      <c r="C13" s="103"/>
      <c r="D13" s="116" t="s">
        <v>21</v>
      </c>
      <c r="E13" s="103">
        <v>2690.109784</v>
      </c>
      <c r="F13" s="16"/>
    </row>
    <row r="14" ht="16.55" customHeight="true" spans="1:6">
      <c r="A14" s="9"/>
      <c r="B14" s="115" t="s">
        <v>22</v>
      </c>
      <c r="C14" s="103"/>
      <c r="D14" s="116" t="s">
        <v>23</v>
      </c>
      <c r="E14" s="103"/>
      <c r="F14" s="16"/>
    </row>
    <row r="15" ht="16.55" customHeight="true" spans="1:6">
      <c r="A15" s="9"/>
      <c r="B15" s="115"/>
      <c r="C15" s="103"/>
      <c r="D15" s="116" t="s">
        <v>24</v>
      </c>
      <c r="E15" s="103">
        <v>1306.528968</v>
      </c>
      <c r="F15" s="16"/>
    </row>
    <row r="16" ht="16.55" customHeight="true" spans="1:6">
      <c r="A16" s="9"/>
      <c r="B16" s="115"/>
      <c r="C16" s="103"/>
      <c r="D16" s="116" t="s">
        <v>25</v>
      </c>
      <c r="E16" s="103">
        <v>7791.620389</v>
      </c>
      <c r="F16" s="16"/>
    </row>
    <row r="17" ht="16.55" customHeight="true" spans="1:6">
      <c r="A17" s="9"/>
      <c r="B17" s="115"/>
      <c r="C17" s="103"/>
      <c r="D17" s="116" t="s">
        <v>26</v>
      </c>
      <c r="E17" s="103">
        <v>1135.272</v>
      </c>
      <c r="F17" s="16"/>
    </row>
    <row r="18" ht="16.55" customHeight="true" spans="1:6">
      <c r="A18" s="9"/>
      <c r="B18" s="115"/>
      <c r="C18" s="103"/>
      <c r="D18" s="116" t="s">
        <v>27</v>
      </c>
      <c r="E18" s="103">
        <v>68917.170444</v>
      </c>
      <c r="F18" s="16"/>
    </row>
    <row r="19" ht="16.55" customHeight="true" spans="1:6">
      <c r="A19" s="9"/>
      <c r="B19" s="115"/>
      <c r="C19" s="103"/>
      <c r="D19" s="116" t="s">
        <v>28</v>
      </c>
      <c r="E19" s="103"/>
      <c r="F19" s="16"/>
    </row>
    <row r="20" ht="16.55" customHeight="true" spans="1:6">
      <c r="A20" s="9"/>
      <c r="B20" s="115"/>
      <c r="C20" s="103"/>
      <c r="D20" s="116" t="s">
        <v>29</v>
      </c>
      <c r="E20" s="103">
        <v>2.6673</v>
      </c>
      <c r="F20" s="16"/>
    </row>
    <row r="21" ht="16.55" customHeight="true" spans="1:6">
      <c r="A21" s="9"/>
      <c r="B21" s="115"/>
      <c r="C21" s="103"/>
      <c r="D21" s="116" t="s">
        <v>30</v>
      </c>
      <c r="E21" s="103"/>
      <c r="F21" s="16"/>
    </row>
    <row r="22" ht="16.55" customHeight="true" spans="1:6">
      <c r="A22" s="9"/>
      <c r="B22" s="115"/>
      <c r="C22" s="103"/>
      <c r="D22" s="116" t="s">
        <v>31</v>
      </c>
      <c r="E22" s="103"/>
      <c r="F22" s="16"/>
    </row>
    <row r="23" ht="16.55" customHeight="true" spans="1:6">
      <c r="A23" s="9"/>
      <c r="B23" s="115"/>
      <c r="C23" s="103"/>
      <c r="D23" s="116" t="s">
        <v>32</v>
      </c>
      <c r="E23" s="103"/>
      <c r="F23" s="16"/>
    </row>
    <row r="24" ht="16.55" customHeight="true" spans="1:6">
      <c r="A24" s="9"/>
      <c r="B24" s="115"/>
      <c r="C24" s="103"/>
      <c r="D24" s="116" t="s">
        <v>33</v>
      </c>
      <c r="E24" s="103"/>
      <c r="F24" s="16"/>
    </row>
    <row r="25" ht="16.55" customHeight="true" spans="1:6">
      <c r="A25" s="9"/>
      <c r="B25" s="115"/>
      <c r="C25" s="103"/>
      <c r="D25" s="116" t="s">
        <v>34</v>
      </c>
      <c r="E25" s="103">
        <v>1171.1952</v>
      </c>
      <c r="F25" s="16"/>
    </row>
    <row r="26" ht="16.55" customHeight="true" spans="1:8">
      <c r="A26" s="9"/>
      <c r="B26" s="115"/>
      <c r="C26" s="103"/>
      <c r="D26" s="116" t="s">
        <v>35</v>
      </c>
      <c r="E26" s="103"/>
      <c r="F26" s="16"/>
      <c r="H26" s="107"/>
    </row>
    <row r="27" ht="16.55" customHeight="true" spans="1:8">
      <c r="A27" s="9"/>
      <c r="B27" s="115"/>
      <c r="C27" s="103"/>
      <c r="D27" s="116" t="s">
        <v>36</v>
      </c>
      <c r="E27" s="103"/>
      <c r="F27" s="16"/>
      <c r="H27" s="107"/>
    </row>
    <row r="28" ht="16.55" customHeight="true" spans="1:8">
      <c r="A28" s="9"/>
      <c r="B28" s="115"/>
      <c r="C28" s="103"/>
      <c r="D28" s="116" t="s">
        <v>37</v>
      </c>
      <c r="E28" s="103"/>
      <c r="F28" s="16"/>
      <c r="H28" s="107"/>
    </row>
    <row r="29" ht="16.55" customHeight="true" spans="1:8">
      <c r="A29" s="9"/>
      <c r="B29" s="115"/>
      <c r="C29" s="103"/>
      <c r="D29" s="116" t="s">
        <v>38</v>
      </c>
      <c r="E29" s="103"/>
      <c r="F29" s="16"/>
      <c r="H29" s="107"/>
    </row>
    <row r="30" ht="16.55" customHeight="true" spans="1:8">
      <c r="A30" s="9"/>
      <c r="B30" s="115"/>
      <c r="C30" s="103"/>
      <c r="D30" s="116" t="s">
        <v>39</v>
      </c>
      <c r="E30" s="103"/>
      <c r="F30" s="16"/>
      <c r="H30" s="107"/>
    </row>
    <row r="31" ht="16.55" customHeight="true" spans="1:8">
      <c r="A31" s="9"/>
      <c r="B31" s="115"/>
      <c r="C31" s="103"/>
      <c r="D31" s="116" t="s">
        <v>40</v>
      </c>
      <c r="E31" s="103"/>
      <c r="F31" s="16"/>
      <c r="H31" s="107"/>
    </row>
    <row r="32" ht="16.55" customHeight="true" spans="1:8">
      <c r="A32" s="9"/>
      <c r="B32" s="115"/>
      <c r="C32" s="103"/>
      <c r="D32" s="116" t="s">
        <v>41</v>
      </c>
      <c r="E32" s="103"/>
      <c r="F32" s="16"/>
      <c r="H32" s="107"/>
    </row>
    <row r="33" ht="16.55" customHeight="true" spans="1:8">
      <c r="A33" s="9"/>
      <c r="B33" s="115"/>
      <c r="C33" s="103"/>
      <c r="D33" s="116" t="s">
        <v>42</v>
      </c>
      <c r="E33" s="103"/>
      <c r="F33" s="16"/>
      <c r="H33" s="107"/>
    </row>
    <row r="34" ht="16.55" customHeight="true" spans="1:8">
      <c r="A34" s="9"/>
      <c r="B34" s="168" t="s">
        <v>43</v>
      </c>
      <c r="C34" s="109">
        <v>60924.255093</v>
      </c>
      <c r="D34" s="169" t="s">
        <v>44</v>
      </c>
      <c r="E34" s="109">
        <f>E6+E13+E15+E16+E17+E18+E20+E25</f>
        <v>83197.898185</v>
      </c>
      <c r="F34" s="16"/>
      <c r="H34" s="107"/>
    </row>
    <row r="35" ht="16.55" customHeight="true" spans="1:6">
      <c r="A35" s="9"/>
      <c r="B35" s="115" t="s">
        <v>45</v>
      </c>
      <c r="C35" s="103">
        <v>22273.643092</v>
      </c>
      <c r="D35" s="116" t="s">
        <v>46</v>
      </c>
      <c r="E35" s="103"/>
      <c r="F35" s="16"/>
    </row>
    <row r="36" ht="16.55" customHeight="true" spans="1:6">
      <c r="A36" s="9"/>
      <c r="B36" s="168" t="s">
        <v>47</v>
      </c>
      <c r="C36" s="109">
        <f>C34+C35</f>
        <v>83197.898185</v>
      </c>
      <c r="D36" s="169" t="s">
        <v>48</v>
      </c>
      <c r="E36" s="109">
        <f>E34</f>
        <v>83197.898185</v>
      </c>
      <c r="F36" s="16"/>
    </row>
    <row r="37" ht="9.75" customHeight="true" spans="1:6">
      <c r="A37" s="101"/>
      <c r="B37" s="93"/>
      <c r="C37" s="110"/>
      <c r="D37" s="110"/>
      <c r="E37" s="110"/>
      <c r="F37" s="80"/>
    </row>
    <row r="38" spans="3:5">
      <c r="C38" s="107"/>
      <c r="D38" s="107"/>
      <c r="E38" s="107"/>
    </row>
  </sheetData>
  <mergeCells count="5">
    <mergeCell ref="B2:E2"/>
    <mergeCell ref="B3:C3"/>
    <mergeCell ref="B4:C4"/>
    <mergeCell ref="D4:E4"/>
    <mergeCell ref="A6:A33"/>
  </mergeCells>
  <printOptions horizontalCentered="true"/>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true"/>
    <col min="2" max="4" width="30.775" customWidth="true"/>
    <col min="5" max="7" width="16.4083333333333" customWidth="true"/>
    <col min="8" max="8" width="1.53333333333333" customWidth="true"/>
    <col min="9" max="11" width="9.76666666666667" customWidth="true"/>
  </cols>
  <sheetData>
    <row r="1" ht="16.35" customHeight="true" spans="1:8">
      <c r="A1" s="84"/>
      <c r="B1" s="85"/>
      <c r="C1" s="86"/>
      <c r="D1" s="86"/>
      <c r="E1" s="86"/>
      <c r="F1" s="86"/>
      <c r="G1" s="86" t="s">
        <v>182</v>
      </c>
      <c r="H1" s="94"/>
    </row>
    <row r="2" ht="22.8" customHeight="true" spans="1:8">
      <c r="A2" s="87"/>
      <c r="B2" s="5" t="s">
        <v>413</v>
      </c>
      <c r="C2" s="5"/>
      <c r="D2" s="5"/>
      <c r="E2" s="5"/>
      <c r="F2" s="5"/>
      <c r="G2" s="5"/>
      <c r="H2" s="95"/>
    </row>
    <row r="3" ht="19.55" customHeight="true" spans="1:8">
      <c r="A3" s="88"/>
      <c r="B3" s="89"/>
      <c r="C3" s="89"/>
      <c r="D3" s="89"/>
      <c r="E3" s="89"/>
      <c r="F3" s="89"/>
      <c r="G3" s="96" t="s">
        <v>1</v>
      </c>
      <c r="H3" s="97"/>
    </row>
    <row r="4" ht="22.8" customHeight="true" spans="1:8">
      <c r="A4" s="69"/>
      <c r="B4" s="90" t="s">
        <v>95</v>
      </c>
      <c r="C4" s="90" t="s">
        <v>96</v>
      </c>
      <c r="D4" s="90" t="s">
        <v>97</v>
      </c>
      <c r="E4" s="90" t="s">
        <v>414</v>
      </c>
      <c r="F4" s="90"/>
      <c r="G4" s="90"/>
      <c r="H4" s="69"/>
    </row>
    <row r="5" ht="22.8" customHeight="true" spans="1:8">
      <c r="A5" s="69"/>
      <c r="B5" s="90"/>
      <c r="C5" s="90"/>
      <c r="D5" s="90"/>
      <c r="E5" s="90" t="s">
        <v>52</v>
      </c>
      <c r="F5" s="90" t="s">
        <v>98</v>
      </c>
      <c r="G5" s="90" t="s">
        <v>99</v>
      </c>
      <c r="H5" s="69"/>
    </row>
    <row r="6" ht="16.55" customHeight="true" spans="1:8">
      <c r="A6" s="9"/>
      <c r="B6" s="28"/>
      <c r="C6" s="28"/>
      <c r="D6" s="28"/>
      <c r="E6" s="10"/>
      <c r="F6" s="10"/>
      <c r="G6" s="10"/>
      <c r="H6" s="9"/>
    </row>
    <row r="7" ht="16.55" customHeight="true" spans="1:8">
      <c r="A7" s="91"/>
      <c r="B7" s="72"/>
      <c r="C7" s="72"/>
      <c r="D7" s="71" t="s">
        <v>93</v>
      </c>
      <c r="E7" s="98"/>
      <c r="F7" s="98"/>
      <c r="G7" s="98"/>
      <c r="H7" s="91"/>
    </row>
    <row r="8" ht="9.75" customHeight="true" spans="1:8">
      <c r="A8" s="92"/>
      <c r="B8" s="93"/>
      <c r="C8" s="93"/>
      <c r="D8" s="93"/>
      <c r="E8" s="93"/>
      <c r="F8" s="93"/>
      <c r="G8" s="93"/>
      <c r="H8" s="99"/>
    </row>
  </sheetData>
  <mergeCells count="6">
    <mergeCell ref="B2:G2"/>
    <mergeCell ref="B3:D3"/>
    <mergeCell ref="E4:G4"/>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pane ySplit="6" topLeftCell="A7" activePane="bottomLeft" state="frozen"/>
      <selection/>
      <selection pane="bottomLeft" activeCell="E17" sqref="E17"/>
    </sheetView>
  </sheetViews>
  <sheetFormatPr defaultColWidth="10" defaultRowHeight="13.5"/>
  <cols>
    <col min="1" max="1" width="1.53333333333333" customWidth="true"/>
    <col min="2" max="2" width="11.9416666666667" customWidth="true"/>
    <col min="3" max="11" width="16.4083333333333" customWidth="true"/>
    <col min="12" max="12" width="1.53333333333333" customWidth="true"/>
    <col min="13" max="16" width="9.76666666666667" customWidth="true"/>
  </cols>
  <sheetData>
    <row r="1" ht="16.35" customHeight="true" spans="1:12">
      <c r="A1" s="76"/>
      <c r="B1" s="19"/>
      <c r="C1" s="20"/>
      <c r="D1" s="67"/>
      <c r="E1" s="20"/>
      <c r="F1" s="20"/>
      <c r="G1" s="67"/>
      <c r="H1" s="20" t="s">
        <v>182</v>
      </c>
      <c r="I1" s="67"/>
      <c r="J1" s="67"/>
      <c r="K1" s="20"/>
      <c r="L1" s="83"/>
    </row>
    <row r="2" ht="22.8" customHeight="true" spans="1:12">
      <c r="A2" s="16"/>
      <c r="B2" s="5" t="s">
        <v>415</v>
      </c>
      <c r="C2" s="5"/>
      <c r="D2" s="5"/>
      <c r="E2" s="5"/>
      <c r="F2" s="5"/>
      <c r="G2" s="5"/>
      <c r="H2" s="5"/>
      <c r="I2" s="5"/>
      <c r="J2" s="5"/>
      <c r="K2" s="5"/>
      <c r="L2" s="14"/>
    </row>
    <row r="3" ht="19.55" customHeight="true" spans="1:12">
      <c r="A3" s="16"/>
      <c r="B3" s="23"/>
      <c r="C3" s="23"/>
      <c r="D3" s="23"/>
      <c r="E3" s="23"/>
      <c r="F3" s="23"/>
      <c r="G3" s="82"/>
      <c r="H3" s="23"/>
      <c r="I3" s="82"/>
      <c r="J3" s="82"/>
      <c r="K3" s="31" t="s">
        <v>1</v>
      </c>
      <c r="L3" s="15"/>
    </row>
    <row r="4" ht="22.95" customHeight="true" spans="1:12">
      <c r="A4" s="77"/>
      <c r="B4" s="25" t="s">
        <v>416</v>
      </c>
      <c r="C4" s="25" t="s">
        <v>417</v>
      </c>
      <c r="D4" s="25" t="s">
        <v>418</v>
      </c>
      <c r="E4" s="25" t="s">
        <v>419</v>
      </c>
      <c r="F4" s="25" t="s">
        <v>420</v>
      </c>
      <c r="G4" s="25"/>
      <c r="H4" s="25"/>
      <c r="I4" s="25"/>
      <c r="J4" s="25"/>
      <c r="K4" s="25"/>
      <c r="L4" s="77"/>
    </row>
    <row r="5" ht="22.95" customHeight="true" spans="1:12">
      <c r="A5" s="69"/>
      <c r="B5" s="25"/>
      <c r="C5" s="25"/>
      <c r="D5" s="25"/>
      <c r="E5" s="25"/>
      <c r="F5" s="25" t="s">
        <v>421</v>
      </c>
      <c r="G5" s="25" t="s">
        <v>422</v>
      </c>
      <c r="H5" s="25"/>
      <c r="I5" s="25"/>
      <c r="J5" s="25"/>
      <c r="K5" s="25"/>
      <c r="L5" s="35"/>
    </row>
    <row r="6" ht="22.95" customHeight="true" spans="1:12">
      <c r="A6" s="77"/>
      <c r="B6" s="25"/>
      <c r="C6" s="25"/>
      <c r="D6" s="25"/>
      <c r="E6" s="25"/>
      <c r="F6" s="25"/>
      <c r="G6" s="25" t="s">
        <v>54</v>
      </c>
      <c r="H6" s="25" t="s">
        <v>423</v>
      </c>
      <c r="I6" s="25" t="s">
        <v>424</v>
      </c>
      <c r="J6" s="25" t="s">
        <v>425</v>
      </c>
      <c r="K6" s="25" t="s">
        <v>426</v>
      </c>
      <c r="L6" s="77"/>
    </row>
    <row r="7" ht="16.55" customHeight="true" spans="1:12">
      <c r="A7" s="16"/>
      <c r="B7" s="78">
        <v>2024</v>
      </c>
      <c r="C7" s="79">
        <f>G7</f>
        <v>84.8812</v>
      </c>
      <c r="D7" s="79">
        <v>0</v>
      </c>
      <c r="E7" s="79">
        <v>0</v>
      </c>
      <c r="F7" s="79">
        <v>0</v>
      </c>
      <c r="G7" s="79">
        <f>H7+I7+J7+K7</f>
        <v>84.8812</v>
      </c>
      <c r="H7" s="79">
        <v>28.8</v>
      </c>
      <c r="I7" s="79">
        <v>28.8</v>
      </c>
      <c r="J7" s="79">
        <v>10.81</v>
      </c>
      <c r="K7" s="79">
        <v>16.4712</v>
      </c>
      <c r="L7" s="16"/>
    </row>
    <row r="8" ht="16.55" customHeight="true" spans="1:12">
      <c r="A8" s="16"/>
      <c r="B8" s="78" t="s">
        <v>427</v>
      </c>
      <c r="C8" s="79">
        <f>G8</f>
        <v>121.6768</v>
      </c>
      <c r="D8" s="79">
        <v>0</v>
      </c>
      <c r="E8" s="79">
        <v>0</v>
      </c>
      <c r="F8" s="79">
        <v>0</v>
      </c>
      <c r="G8" s="79">
        <f>H8+I8+J8+K8</f>
        <v>121.6768</v>
      </c>
      <c r="H8" s="79">
        <v>37.8</v>
      </c>
      <c r="I8" s="79">
        <v>50.4</v>
      </c>
      <c r="J8" s="79">
        <v>26.32</v>
      </c>
      <c r="K8" s="79">
        <v>7.1568</v>
      </c>
      <c r="L8" s="16"/>
    </row>
    <row r="9" ht="9.75" customHeight="true" spans="1:12">
      <c r="A9" s="80"/>
      <c r="B9" s="13"/>
      <c r="C9" s="81"/>
      <c r="D9" s="81"/>
      <c r="E9" s="81"/>
      <c r="F9" s="81"/>
      <c r="G9" s="81"/>
      <c r="H9" s="81"/>
      <c r="I9" s="81"/>
      <c r="J9" s="81"/>
      <c r="K9" s="81"/>
      <c r="L9" s="3"/>
    </row>
  </sheetData>
  <mergeCells count="9">
    <mergeCell ref="B2:K2"/>
    <mergeCell ref="B3:E3"/>
    <mergeCell ref="F4:K4"/>
    <mergeCell ref="G5:K5"/>
    <mergeCell ref="B4:B6"/>
    <mergeCell ref="C4:C6"/>
    <mergeCell ref="D4:D6"/>
    <mergeCell ref="E4:E6"/>
    <mergeCell ref="F5:F6"/>
  </mergeCells>
  <printOptions horizontalCentered="true"/>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pane ySplit="5" topLeftCell="A6" activePane="bottomLeft" state="frozen"/>
      <selection/>
      <selection pane="bottomLeft" activeCell="B18" sqref="B18"/>
    </sheetView>
  </sheetViews>
  <sheetFormatPr defaultColWidth="10" defaultRowHeight="13.5" outlineLevelRow="6" outlineLevelCol="7"/>
  <cols>
    <col min="1" max="1" width="1.53333333333333" customWidth="true"/>
    <col min="2" max="2" width="27.5416666666667" customWidth="true"/>
    <col min="3" max="3" width="15.3833333333333" customWidth="true"/>
    <col min="4" max="4" width="20.0416666666667" customWidth="true"/>
    <col min="5" max="5" width="24.3916666666667" customWidth="true"/>
    <col min="6" max="6" width="20.5166666666667" customWidth="true"/>
    <col min="7" max="7" width="16.4083333333333" customWidth="true"/>
    <col min="8" max="8" width="1.53333333333333" customWidth="true"/>
  </cols>
  <sheetData>
    <row r="1" ht="16.35" customHeight="true" spans="1:8">
      <c r="A1" s="66"/>
      <c r="B1" s="19"/>
      <c r="C1" s="67"/>
      <c r="D1" s="67"/>
      <c r="E1" s="67"/>
      <c r="F1" s="67"/>
      <c r="G1" s="67"/>
      <c r="H1" s="32"/>
    </row>
    <row r="2" ht="22.8" customHeight="true" spans="1:8">
      <c r="A2" s="68"/>
      <c r="B2" s="5" t="s">
        <v>428</v>
      </c>
      <c r="C2" s="5"/>
      <c r="D2" s="5"/>
      <c r="E2" s="5"/>
      <c r="F2" s="5"/>
      <c r="G2" s="5"/>
      <c r="H2" s="27" t="s">
        <v>429</v>
      </c>
    </row>
    <row r="3" ht="19.55" customHeight="true" spans="1:8">
      <c r="A3" s="1"/>
      <c r="B3" s="23"/>
      <c r="C3" s="23"/>
      <c r="D3" s="23"/>
      <c r="E3" s="23"/>
      <c r="F3" s="23"/>
      <c r="G3" s="74" t="s">
        <v>1</v>
      </c>
      <c r="H3" s="33"/>
    </row>
    <row r="4" ht="23" customHeight="true" spans="1:8">
      <c r="A4" s="34"/>
      <c r="B4" s="25" t="s">
        <v>186</v>
      </c>
      <c r="C4" s="25" t="s">
        <v>430</v>
      </c>
      <c r="D4" s="25"/>
      <c r="E4" s="25"/>
      <c r="F4" s="25" t="s">
        <v>431</v>
      </c>
      <c r="G4" s="25" t="s">
        <v>432</v>
      </c>
      <c r="H4" s="34"/>
    </row>
    <row r="5" ht="23" customHeight="true" spans="1:8">
      <c r="A5" s="69"/>
      <c r="B5" s="25"/>
      <c r="C5" s="25" t="s">
        <v>433</v>
      </c>
      <c r="D5" s="25" t="s">
        <v>434</v>
      </c>
      <c r="E5" s="25" t="s">
        <v>435</v>
      </c>
      <c r="F5" s="25"/>
      <c r="G5" s="25"/>
      <c r="H5" s="75"/>
    </row>
    <row r="6" ht="16.55" customHeight="true" spans="1:8">
      <c r="A6" s="70"/>
      <c r="B6" s="71" t="s">
        <v>93</v>
      </c>
      <c r="C6" s="72"/>
      <c r="D6" s="72"/>
      <c r="E6" s="72"/>
      <c r="F6" s="72"/>
      <c r="G6" s="10"/>
      <c r="H6" s="70"/>
    </row>
    <row r="7" customFormat="true" ht="30" customHeight="true" spans="2:7">
      <c r="B7" s="37" t="s">
        <v>436</v>
      </c>
      <c r="C7" s="73" t="s">
        <v>437</v>
      </c>
      <c r="D7" s="73" t="s">
        <v>438</v>
      </c>
      <c r="E7" s="73" t="s">
        <v>439</v>
      </c>
      <c r="F7" s="73"/>
      <c r="G7" s="73">
        <v>7</v>
      </c>
    </row>
  </sheetData>
  <mergeCells count="6">
    <mergeCell ref="B2:G2"/>
    <mergeCell ref="B3:C3"/>
    <mergeCell ref="C4:E4"/>
    <mergeCell ref="B4:B5"/>
    <mergeCell ref="F4:F5"/>
    <mergeCell ref="G4:G5"/>
  </mergeCells>
  <printOptions horizontalCentered="true"/>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5"/>
  <sheetViews>
    <sheetView tabSelected="1" workbookViewId="0">
      <pane ySplit="5" topLeftCell="A6" activePane="bottomLeft" state="frozen"/>
      <selection/>
      <selection pane="bottomLeft" activeCell="J15" sqref="J15:J21"/>
    </sheetView>
  </sheetViews>
  <sheetFormatPr defaultColWidth="10" defaultRowHeight="13.5"/>
  <cols>
    <col min="1" max="1" width="1.53333333333333" customWidth="true"/>
    <col min="2" max="3" width="15.3833333333333" customWidth="true"/>
    <col min="4" max="4" width="12.3083333333333" customWidth="true"/>
    <col min="5" max="5" width="10.4416666666667" customWidth="true"/>
    <col min="6" max="6" width="11.4" customWidth="true"/>
    <col min="7" max="9" width="12.3083333333333" customWidth="true"/>
    <col min="10" max="10" width="32.975" customWidth="true"/>
    <col min="11" max="13" width="12.3083333333333" customWidth="true"/>
    <col min="14" max="14" width="12.6666666666667" customWidth="true"/>
    <col min="15" max="15" width="14.5666666666667" customWidth="true"/>
    <col min="16" max="16" width="12.6666666666667" customWidth="true"/>
    <col min="17" max="17" width="1.53333333333333" customWidth="true"/>
    <col min="18" max="22" width="9.76666666666667" customWidth="true"/>
  </cols>
  <sheetData>
    <row r="1" ht="16.25" customHeight="true" spans="1:17">
      <c r="A1" s="18"/>
      <c r="B1" s="19"/>
      <c r="C1" s="20"/>
      <c r="D1" s="20"/>
      <c r="E1" s="20"/>
      <c r="F1" s="20"/>
      <c r="G1" s="20"/>
      <c r="H1" s="20"/>
      <c r="I1" s="20"/>
      <c r="J1" s="19"/>
      <c r="K1" s="20"/>
      <c r="L1" s="20"/>
      <c r="M1" s="20"/>
      <c r="N1" s="20"/>
      <c r="O1" s="20"/>
      <c r="P1" s="20"/>
      <c r="Q1" s="32"/>
    </row>
    <row r="2" ht="22.8" customHeight="true" spans="1:17">
      <c r="A2" s="21"/>
      <c r="B2" s="5" t="s">
        <v>440</v>
      </c>
      <c r="C2" s="5"/>
      <c r="D2" s="5"/>
      <c r="E2" s="5"/>
      <c r="F2" s="5"/>
      <c r="G2" s="5"/>
      <c r="H2" s="5"/>
      <c r="I2" s="5"/>
      <c r="J2" s="5"/>
      <c r="K2" s="5"/>
      <c r="L2" s="5"/>
      <c r="M2" s="5"/>
      <c r="N2" s="5"/>
      <c r="O2" s="5"/>
      <c r="P2" s="5"/>
      <c r="Q2" s="27"/>
    </row>
    <row r="3" ht="19.55" customHeight="true" spans="1:17">
      <c r="A3" s="22"/>
      <c r="B3" s="23"/>
      <c r="C3" s="23"/>
      <c r="D3" s="23"/>
      <c r="E3" s="23"/>
      <c r="F3" s="23"/>
      <c r="G3" s="23"/>
      <c r="H3" s="23"/>
      <c r="I3" s="23"/>
      <c r="J3" s="30"/>
      <c r="K3" s="30"/>
      <c r="L3" s="30"/>
      <c r="M3" s="30"/>
      <c r="N3" s="30"/>
      <c r="O3" s="31" t="s">
        <v>1</v>
      </c>
      <c r="P3" s="31"/>
      <c r="Q3" s="33"/>
    </row>
    <row r="4" ht="23" customHeight="true" spans="1:17">
      <c r="A4" s="24"/>
      <c r="B4" s="25" t="s">
        <v>316</v>
      </c>
      <c r="C4" s="25" t="s">
        <v>186</v>
      </c>
      <c r="D4" s="25" t="s">
        <v>441</v>
      </c>
      <c r="E4" s="25" t="s">
        <v>442</v>
      </c>
      <c r="F4" s="25" t="s">
        <v>443</v>
      </c>
      <c r="G4" s="25" t="s">
        <v>444</v>
      </c>
      <c r="H4" s="25" t="s">
        <v>445</v>
      </c>
      <c r="I4" s="25"/>
      <c r="J4" s="25" t="s">
        <v>446</v>
      </c>
      <c r="K4" s="25" t="s">
        <v>447</v>
      </c>
      <c r="L4" s="25" t="s">
        <v>448</v>
      </c>
      <c r="M4" s="25" t="s">
        <v>449</v>
      </c>
      <c r="N4" s="25" t="s">
        <v>450</v>
      </c>
      <c r="O4" s="25" t="s">
        <v>451</v>
      </c>
      <c r="P4" s="25" t="s">
        <v>452</v>
      </c>
      <c r="Q4" s="34"/>
    </row>
    <row r="5" ht="23" customHeight="true" spans="1:17">
      <c r="A5" s="26"/>
      <c r="B5" s="25"/>
      <c r="C5" s="25"/>
      <c r="D5" s="25"/>
      <c r="E5" s="25"/>
      <c r="F5" s="25"/>
      <c r="G5" s="25"/>
      <c r="H5" s="25" t="s">
        <v>453</v>
      </c>
      <c r="I5" s="25" t="s">
        <v>454</v>
      </c>
      <c r="J5" s="25"/>
      <c r="K5" s="25"/>
      <c r="L5" s="25"/>
      <c r="M5" s="25"/>
      <c r="N5" s="25"/>
      <c r="O5" s="25"/>
      <c r="P5" s="25"/>
      <c r="Q5" s="35"/>
    </row>
    <row r="6" ht="16.55" customHeight="true" spans="1:17">
      <c r="A6" s="27"/>
      <c r="B6" s="28" t="s">
        <v>192</v>
      </c>
      <c r="C6" s="28" t="s">
        <v>455</v>
      </c>
      <c r="D6" s="28" t="s">
        <v>456</v>
      </c>
      <c r="E6" s="28" t="s">
        <v>457</v>
      </c>
      <c r="F6" s="28" t="s">
        <v>458</v>
      </c>
      <c r="G6" s="29" t="s">
        <v>459</v>
      </c>
      <c r="H6" s="29" t="s">
        <v>459</v>
      </c>
      <c r="I6" s="29"/>
      <c r="J6" s="28" t="s">
        <v>460</v>
      </c>
      <c r="K6" s="28" t="s">
        <v>461</v>
      </c>
      <c r="L6" s="28" t="s">
        <v>462</v>
      </c>
      <c r="M6" s="28" t="s">
        <v>463</v>
      </c>
      <c r="N6" s="28" t="s">
        <v>464</v>
      </c>
      <c r="O6" s="28" t="s">
        <v>465</v>
      </c>
      <c r="P6" s="28" t="s">
        <v>466</v>
      </c>
      <c r="Q6" s="1"/>
    </row>
    <row r="7" ht="16.55" customHeight="true" spans="1:17">
      <c r="A7" s="27"/>
      <c r="B7" s="28"/>
      <c r="C7" s="28"/>
      <c r="D7" s="28"/>
      <c r="E7" s="28"/>
      <c r="F7" s="28"/>
      <c r="G7" s="29"/>
      <c r="H7" s="29"/>
      <c r="I7" s="29"/>
      <c r="J7" s="28"/>
      <c r="K7" s="28" t="s">
        <v>461</v>
      </c>
      <c r="L7" s="28" t="s">
        <v>467</v>
      </c>
      <c r="M7" s="28" t="s">
        <v>468</v>
      </c>
      <c r="N7" s="28" t="s">
        <v>464</v>
      </c>
      <c r="O7" s="28" t="s">
        <v>469</v>
      </c>
      <c r="P7" s="28" t="s">
        <v>470</v>
      </c>
      <c r="Q7" s="1"/>
    </row>
    <row r="8" ht="16.55" customHeight="true" spans="1:17">
      <c r="A8" s="27"/>
      <c r="B8" s="28"/>
      <c r="C8" s="28"/>
      <c r="D8" s="28"/>
      <c r="E8" s="28"/>
      <c r="F8" s="28"/>
      <c r="G8" s="29"/>
      <c r="H8" s="29"/>
      <c r="I8" s="29"/>
      <c r="J8" s="28"/>
      <c r="K8" s="28" t="s">
        <v>471</v>
      </c>
      <c r="L8" s="28" t="s">
        <v>472</v>
      </c>
      <c r="M8" s="28" t="s">
        <v>473</v>
      </c>
      <c r="N8" s="28" t="s">
        <v>464</v>
      </c>
      <c r="O8" s="28" t="s">
        <v>474</v>
      </c>
      <c r="P8" s="28" t="s">
        <v>475</v>
      </c>
      <c r="Q8" s="1"/>
    </row>
    <row r="9" ht="25" customHeight="true" spans="1:17">
      <c r="A9" s="27"/>
      <c r="B9" s="28"/>
      <c r="C9" s="28"/>
      <c r="D9" s="28"/>
      <c r="E9" s="28"/>
      <c r="F9" s="28"/>
      <c r="G9" s="29"/>
      <c r="H9" s="29"/>
      <c r="I9" s="29"/>
      <c r="J9" s="28"/>
      <c r="K9" s="28" t="s">
        <v>471</v>
      </c>
      <c r="L9" s="28" t="s">
        <v>472</v>
      </c>
      <c r="M9" s="28" t="s">
        <v>476</v>
      </c>
      <c r="N9" s="28" t="s">
        <v>477</v>
      </c>
      <c r="O9" s="28" t="s">
        <v>476</v>
      </c>
      <c r="P9" s="28"/>
      <c r="Q9" s="1"/>
    </row>
    <row r="10" ht="37.95" customHeight="true" spans="1:17">
      <c r="A10" s="27"/>
      <c r="B10" s="28"/>
      <c r="C10" s="28" t="s">
        <v>478</v>
      </c>
      <c r="D10" s="28" t="s">
        <v>456</v>
      </c>
      <c r="E10" s="28" t="s">
        <v>479</v>
      </c>
      <c r="F10" s="28" t="s">
        <v>480</v>
      </c>
      <c r="G10" s="29" t="s">
        <v>481</v>
      </c>
      <c r="H10" s="29" t="s">
        <v>481</v>
      </c>
      <c r="I10" s="29"/>
      <c r="J10" s="28" t="s">
        <v>482</v>
      </c>
      <c r="K10" s="28" t="s">
        <v>461</v>
      </c>
      <c r="L10" s="28" t="s">
        <v>462</v>
      </c>
      <c r="M10" s="28" t="s">
        <v>483</v>
      </c>
      <c r="N10" s="28" t="s">
        <v>464</v>
      </c>
      <c r="O10" s="28" t="s">
        <v>484</v>
      </c>
      <c r="P10" s="28" t="s">
        <v>485</v>
      </c>
      <c r="Q10" s="1"/>
    </row>
    <row r="11" ht="25" customHeight="true" spans="1:17">
      <c r="A11" s="27"/>
      <c r="B11" s="28"/>
      <c r="C11" s="28"/>
      <c r="D11" s="28"/>
      <c r="E11" s="28"/>
      <c r="F11" s="28"/>
      <c r="G11" s="29"/>
      <c r="H11" s="29"/>
      <c r="I11" s="29"/>
      <c r="J11" s="28"/>
      <c r="K11" s="28" t="s">
        <v>461</v>
      </c>
      <c r="L11" s="28" t="s">
        <v>467</v>
      </c>
      <c r="M11" s="28" t="s">
        <v>486</v>
      </c>
      <c r="N11" s="28" t="s">
        <v>487</v>
      </c>
      <c r="O11" s="28" t="s">
        <v>488</v>
      </c>
      <c r="P11" s="28" t="s">
        <v>489</v>
      </c>
      <c r="Q11" s="1"/>
    </row>
    <row r="12" ht="25" customHeight="true" spans="1:17">
      <c r="A12" s="27"/>
      <c r="B12" s="28"/>
      <c r="C12" s="28"/>
      <c r="D12" s="28"/>
      <c r="E12" s="28"/>
      <c r="F12" s="28"/>
      <c r="G12" s="29"/>
      <c r="H12" s="29"/>
      <c r="I12" s="29"/>
      <c r="J12" s="28"/>
      <c r="K12" s="28" t="s">
        <v>461</v>
      </c>
      <c r="L12" s="28" t="s">
        <v>490</v>
      </c>
      <c r="M12" s="28" t="s">
        <v>491</v>
      </c>
      <c r="N12" s="28" t="s">
        <v>464</v>
      </c>
      <c r="O12" s="28" t="s">
        <v>484</v>
      </c>
      <c r="P12" s="28" t="s">
        <v>485</v>
      </c>
      <c r="Q12" s="1"/>
    </row>
    <row r="13" ht="25" customHeight="true" spans="1:17">
      <c r="A13" s="27"/>
      <c r="B13" s="28"/>
      <c r="C13" s="28"/>
      <c r="D13" s="28"/>
      <c r="E13" s="28"/>
      <c r="F13" s="28"/>
      <c r="G13" s="29"/>
      <c r="H13" s="29"/>
      <c r="I13" s="29"/>
      <c r="J13" s="28"/>
      <c r="K13" s="28" t="s">
        <v>471</v>
      </c>
      <c r="L13" s="28" t="s">
        <v>492</v>
      </c>
      <c r="M13" s="28" t="s">
        <v>493</v>
      </c>
      <c r="N13" s="28" t="s">
        <v>477</v>
      </c>
      <c r="O13" s="28" t="s">
        <v>494</v>
      </c>
      <c r="P13" s="28"/>
      <c r="Q13" s="1"/>
    </row>
    <row r="14" ht="25" customHeight="true" spans="1:17">
      <c r="A14" s="27"/>
      <c r="B14" s="28"/>
      <c r="C14" s="28"/>
      <c r="D14" s="28"/>
      <c r="E14" s="28"/>
      <c r="F14" s="28"/>
      <c r="G14" s="29"/>
      <c r="H14" s="29"/>
      <c r="I14" s="29"/>
      <c r="J14" s="28"/>
      <c r="K14" s="28" t="s">
        <v>495</v>
      </c>
      <c r="L14" s="28" t="s">
        <v>496</v>
      </c>
      <c r="M14" s="28" t="s">
        <v>497</v>
      </c>
      <c r="N14" s="28" t="s">
        <v>487</v>
      </c>
      <c r="O14" s="28" t="s">
        <v>498</v>
      </c>
      <c r="P14" s="28" t="s">
        <v>485</v>
      </c>
      <c r="Q14" s="1"/>
    </row>
    <row r="15" ht="25" customHeight="true" spans="1:17">
      <c r="A15" s="27"/>
      <c r="B15" s="28"/>
      <c r="C15" s="28" t="s">
        <v>499</v>
      </c>
      <c r="D15" s="28" t="s">
        <v>456</v>
      </c>
      <c r="E15" s="28" t="s">
        <v>500</v>
      </c>
      <c r="F15" s="28" t="s">
        <v>501</v>
      </c>
      <c r="G15" s="29" t="s">
        <v>502</v>
      </c>
      <c r="H15" s="29" t="s">
        <v>502</v>
      </c>
      <c r="I15" s="29"/>
      <c r="J15" s="28" t="s">
        <v>503</v>
      </c>
      <c r="K15" s="28" t="s">
        <v>471</v>
      </c>
      <c r="L15" s="28" t="s">
        <v>472</v>
      </c>
      <c r="M15" s="28" t="s">
        <v>504</v>
      </c>
      <c r="N15" s="28" t="s">
        <v>477</v>
      </c>
      <c r="O15" s="28" t="s">
        <v>505</v>
      </c>
      <c r="P15" s="28"/>
      <c r="Q15" s="1"/>
    </row>
    <row r="16" ht="25" customHeight="true" spans="1:17">
      <c r="A16" s="27"/>
      <c r="B16" s="28"/>
      <c r="C16" s="28"/>
      <c r="D16" s="28"/>
      <c r="E16" s="28"/>
      <c r="F16" s="28"/>
      <c r="G16" s="29"/>
      <c r="H16" s="29"/>
      <c r="I16" s="29"/>
      <c r="J16" s="28"/>
      <c r="K16" s="28" t="s">
        <v>461</v>
      </c>
      <c r="L16" s="28" t="s">
        <v>467</v>
      </c>
      <c r="M16" s="28" t="s">
        <v>506</v>
      </c>
      <c r="N16" s="28" t="s">
        <v>464</v>
      </c>
      <c r="O16" s="28" t="s">
        <v>507</v>
      </c>
      <c r="P16" s="28" t="s">
        <v>489</v>
      </c>
      <c r="Q16" s="1"/>
    </row>
    <row r="17" ht="37.95" customHeight="true" spans="1:17">
      <c r="A17" s="27"/>
      <c r="B17" s="28"/>
      <c r="C17" s="28"/>
      <c r="D17" s="28"/>
      <c r="E17" s="28"/>
      <c r="F17" s="28"/>
      <c r="G17" s="29"/>
      <c r="H17" s="29"/>
      <c r="I17" s="29"/>
      <c r="J17" s="28"/>
      <c r="K17" s="28" t="s">
        <v>461</v>
      </c>
      <c r="L17" s="28" t="s">
        <v>467</v>
      </c>
      <c r="M17" s="28" t="s">
        <v>508</v>
      </c>
      <c r="N17" s="28" t="s">
        <v>487</v>
      </c>
      <c r="O17" s="28" t="s">
        <v>498</v>
      </c>
      <c r="P17" s="28" t="s">
        <v>485</v>
      </c>
      <c r="Q17" s="1"/>
    </row>
    <row r="18" ht="50" customHeight="true" spans="1:17">
      <c r="A18" s="27"/>
      <c r="B18" s="28"/>
      <c r="C18" s="28"/>
      <c r="D18" s="28"/>
      <c r="E18" s="28"/>
      <c r="F18" s="28"/>
      <c r="G18" s="29"/>
      <c r="H18" s="29"/>
      <c r="I18" s="29"/>
      <c r="J18" s="28"/>
      <c r="K18" s="28" t="s">
        <v>461</v>
      </c>
      <c r="L18" s="28" t="s">
        <v>462</v>
      </c>
      <c r="M18" s="28" t="s">
        <v>509</v>
      </c>
      <c r="N18" s="28" t="s">
        <v>464</v>
      </c>
      <c r="O18" s="28" t="s">
        <v>484</v>
      </c>
      <c r="P18" s="28" t="s">
        <v>485</v>
      </c>
      <c r="Q18" s="1"/>
    </row>
    <row r="19" ht="50" customHeight="true" spans="1:17">
      <c r="A19" s="27"/>
      <c r="B19" s="28"/>
      <c r="C19" s="28"/>
      <c r="D19" s="28"/>
      <c r="E19" s="28"/>
      <c r="F19" s="28"/>
      <c r="G19" s="29"/>
      <c r="H19" s="29"/>
      <c r="I19" s="29"/>
      <c r="J19" s="28"/>
      <c r="K19" s="28" t="s">
        <v>461</v>
      </c>
      <c r="L19" s="28" t="s">
        <v>490</v>
      </c>
      <c r="M19" s="28" t="s">
        <v>510</v>
      </c>
      <c r="N19" s="28" t="s">
        <v>487</v>
      </c>
      <c r="O19" s="28" t="s">
        <v>511</v>
      </c>
      <c r="P19" s="28" t="s">
        <v>485</v>
      </c>
      <c r="Q19" s="1"/>
    </row>
    <row r="20" ht="16.55" customHeight="true" spans="1:17">
      <c r="A20" s="27"/>
      <c r="B20" s="28"/>
      <c r="C20" s="28"/>
      <c r="D20" s="28"/>
      <c r="E20" s="28"/>
      <c r="F20" s="28"/>
      <c r="G20" s="29"/>
      <c r="H20" s="29"/>
      <c r="I20" s="29"/>
      <c r="J20" s="28"/>
      <c r="K20" s="28" t="s">
        <v>512</v>
      </c>
      <c r="L20" s="28" t="s">
        <v>513</v>
      </c>
      <c r="M20" s="28" t="s">
        <v>514</v>
      </c>
      <c r="N20" s="28" t="s">
        <v>477</v>
      </c>
      <c r="O20" s="28" t="s">
        <v>515</v>
      </c>
      <c r="P20" s="28"/>
      <c r="Q20" s="1"/>
    </row>
    <row r="21" ht="25" customHeight="true" spans="1:17">
      <c r="A21" s="27"/>
      <c r="B21" s="28"/>
      <c r="C21" s="28"/>
      <c r="D21" s="28"/>
      <c r="E21" s="28"/>
      <c r="F21" s="28"/>
      <c r="G21" s="29"/>
      <c r="H21" s="29"/>
      <c r="I21" s="29"/>
      <c r="J21" s="28"/>
      <c r="K21" s="28" t="s">
        <v>495</v>
      </c>
      <c r="L21" s="28" t="s">
        <v>496</v>
      </c>
      <c r="M21" s="28" t="s">
        <v>516</v>
      </c>
      <c r="N21" s="28" t="s">
        <v>487</v>
      </c>
      <c r="O21" s="28" t="s">
        <v>498</v>
      </c>
      <c r="P21" s="28" t="s">
        <v>485</v>
      </c>
      <c r="Q21" s="1"/>
    </row>
    <row r="22" ht="25" customHeight="true" spans="1:17">
      <c r="A22" s="27"/>
      <c r="B22" s="28"/>
      <c r="C22" s="28" t="s">
        <v>517</v>
      </c>
      <c r="D22" s="28" t="s">
        <v>456</v>
      </c>
      <c r="E22" s="28" t="s">
        <v>518</v>
      </c>
      <c r="F22" s="28" t="s">
        <v>519</v>
      </c>
      <c r="G22" s="29" t="s">
        <v>520</v>
      </c>
      <c r="H22" s="29" t="s">
        <v>520</v>
      </c>
      <c r="I22" s="29"/>
      <c r="J22" s="28" t="s">
        <v>521</v>
      </c>
      <c r="K22" s="28" t="s">
        <v>461</v>
      </c>
      <c r="L22" s="28" t="s">
        <v>467</v>
      </c>
      <c r="M22" s="28" t="s">
        <v>522</v>
      </c>
      <c r="N22" s="28" t="s">
        <v>464</v>
      </c>
      <c r="O22" s="28" t="s">
        <v>523</v>
      </c>
      <c r="P22" s="28" t="s">
        <v>524</v>
      </c>
      <c r="Q22" s="1"/>
    </row>
    <row r="23" ht="25" customHeight="true" spans="1:17">
      <c r="A23" s="27"/>
      <c r="B23" s="28"/>
      <c r="C23" s="28"/>
      <c r="D23" s="28"/>
      <c r="E23" s="28"/>
      <c r="F23" s="28"/>
      <c r="G23" s="29"/>
      <c r="H23" s="29"/>
      <c r="I23" s="29"/>
      <c r="J23" s="28"/>
      <c r="K23" s="28" t="s">
        <v>471</v>
      </c>
      <c r="L23" s="28" t="s">
        <v>492</v>
      </c>
      <c r="M23" s="28" t="s">
        <v>525</v>
      </c>
      <c r="N23" s="28" t="s">
        <v>464</v>
      </c>
      <c r="O23" s="28" t="s">
        <v>526</v>
      </c>
      <c r="P23" s="28" t="s">
        <v>470</v>
      </c>
      <c r="Q23" s="1"/>
    </row>
    <row r="24" ht="25" customHeight="true" spans="1:17">
      <c r="A24" s="27"/>
      <c r="B24" s="28"/>
      <c r="C24" s="28" t="s">
        <v>527</v>
      </c>
      <c r="D24" s="28" t="s">
        <v>456</v>
      </c>
      <c r="E24" s="28" t="s">
        <v>500</v>
      </c>
      <c r="F24" s="28" t="s">
        <v>501</v>
      </c>
      <c r="G24" s="29" t="s">
        <v>528</v>
      </c>
      <c r="H24" s="29" t="s">
        <v>528</v>
      </c>
      <c r="I24" s="29"/>
      <c r="J24" s="28" t="s">
        <v>529</v>
      </c>
      <c r="K24" s="28" t="s">
        <v>471</v>
      </c>
      <c r="L24" s="28" t="s">
        <v>492</v>
      </c>
      <c r="M24" s="28" t="s">
        <v>530</v>
      </c>
      <c r="N24" s="28" t="s">
        <v>464</v>
      </c>
      <c r="O24" s="28" t="s">
        <v>531</v>
      </c>
      <c r="P24" s="28" t="s">
        <v>532</v>
      </c>
      <c r="Q24" s="1"/>
    </row>
    <row r="25" ht="25" customHeight="true" spans="1:17">
      <c r="A25" s="27"/>
      <c r="B25" s="28"/>
      <c r="C25" s="28"/>
      <c r="D25" s="28"/>
      <c r="E25" s="28"/>
      <c r="F25" s="28"/>
      <c r="G25" s="29"/>
      <c r="H25" s="29"/>
      <c r="I25" s="29"/>
      <c r="J25" s="28"/>
      <c r="K25" s="28" t="s">
        <v>461</v>
      </c>
      <c r="L25" s="28" t="s">
        <v>490</v>
      </c>
      <c r="M25" s="28" t="s">
        <v>533</v>
      </c>
      <c r="N25" s="28" t="s">
        <v>464</v>
      </c>
      <c r="O25" s="28" t="s">
        <v>507</v>
      </c>
      <c r="P25" s="28" t="s">
        <v>534</v>
      </c>
      <c r="Q25" s="1"/>
    </row>
    <row r="26" ht="37.95" customHeight="true" spans="1:17">
      <c r="A26" s="27"/>
      <c r="B26" s="28"/>
      <c r="C26" s="28" t="s">
        <v>535</v>
      </c>
      <c r="D26" s="28" t="s">
        <v>456</v>
      </c>
      <c r="E26" s="28" t="s">
        <v>536</v>
      </c>
      <c r="F26" s="28" t="s">
        <v>537</v>
      </c>
      <c r="G26" s="29" t="s">
        <v>538</v>
      </c>
      <c r="H26" s="29" t="s">
        <v>538</v>
      </c>
      <c r="I26" s="29"/>
      <c r="J26" s="28" t="s">
        <v>539</v>
      </c>
      <c r="K26" s="28" t="s">
        <v>461</v>
      </c>
      <c r="L26" s="28" t="s">
        <v>467</v>
      </c>
      <c r="M26" s="28" t="s">
        <v>540</v>
      </c>
      <c r="N26" s="28" t="s">
        <v>464</v>
      </c>
      <c r="O26" s="28" t="s">
        <v>541</v>
      </c>
      <c r="P26" s="28" t="s">
        <v>470</v>
      </c>
      <c r="Q26" s="1"/>
    </row>
    <row r="27" ht="25" customHeight="true" spans="1:17">
      <c r="A27" s="27"/>
      <c r="B27" s="28"/>
      <c r="C27" s="28" t="s">
        <v>542</v>
      </c>
      <c r="D27" s="28" t="s">
        <v>456</v>
      </c>
      <c r="E27" s="28" t="s">
        <v>543</v>
      </c>
      <c r="F27" s="28" t="s">
        <v>544</v>
      </c>
      <c r="G27" s="29" t="s">
        <v>545</v>
      </c>
      <c r="H27" s="29" t="s">
        <v>545</v>
      </c>
      <c r="I27" s="29"/>
      <c r="J27" s="28" t="s">
        <v>546</v>
      </c>
      <c r="K27" s="28" t="s">
        <v>461</v>
      </c>
      <c r="L27" s="28" t="s">
        <v>462</v>
      </c>
      <c r="M27" s="28" t="s">
        <v>547</v>
      </c>
      <c r="N27" s="28" t="s">
        <v>477</v>
      </c>
      <c r="O27" s="28" t="s">
        <v>548</v>
      </c>
      <c r="P27" s="28"/>
      <c r="Q27" s="1"/>
    </row>
    <row r="28" ht="16.55" customHeight="true" spans="1:17">
      <c r="A28" s="27"/>
      <c r="B28" s="28"/>
      <c r="C28" s="28"/>
      <c r="D28" s="28"/>
      <c r="E28" s="28"/>
      <c r="F28" s="28"/>
      <c r="G28" s="29"/>
      <c r="H28" s="29"/>
      <c r="I28" s="29"/>
      <c r="J28" s="28"/>
      <c r="K28" s="28" t="s">
        <v>461</v>
      </c>
      <c r="L28" s="28" t="s">
        <v>490</v>
      </c>
      <c r="M28" s="28" t="s">
        <v>549</v>
      </c>
      <c r="N28" s="28" t="s">
        <v>477</v>
      </c>
      <c r="O28" s="28" t="s">
        <v>484</v>
      </c>
      <c r="P28" s="28" t="s">
        <v>485</v>
      </c>
      <c r="Q28" s="1"/>
    </row>
    <row r="29" ht="25" customHeight="true" spans="1:17">
      <c r="A29" s="27"/>
      <c r="B29" s="28"/>
      <c r="C29" s="28"/>
      <c r="D29" s="28"/>
      <c r="E29" s="28"/>
      <c r="F29" s="28"/>
      <c r="G29" s="29"/>
      <c r="H29" s="29"/>
      <c r="I29" s="29"/>
      <c r="J29" s="28"/>
      <c r="K29" s="28" t="s">
        <v>461</v>
      </c>
      <c r="L29" s="28" t="s">
        <v>467</v>
      </c>
      <c r="M29" s="28" t="s">
        <v>550</v>
      </c>
      <c r="N29" s="28" t="s">
        <v>464</v>
      </c>
      <c r="O29" s="28" t="s">
        <v>484</v>
      </c>
      <c r="P29" s="28" t="s">
        <v>485</v>
      </c>
      <c r="Q29" s="1"/>
    </row>
    <row r="30" ht="37.95" customHeight="true" spans="1:17">
      <c r="A30" s="27"/>
      <c r="B30" s="28"/>
      <c r="C30" s="28"/>
      <c r="D30" s="28"/>
      <c r="E30" s="28"/>
      <c r="F30" s="28"/>
      <c r="G30" s="29"/>
      <c r="H30" s="29"/>
      <c r="I30" s="29"/>
      <c r="J30" s="28"/>
      <c r="K30" s="28" t="s">
        <v>471</v>
      </c>
      <c r="L30" s="28" t="s">
        <v>472</v>
      </c>
      <c r="M30" s="28" t="s">
        <v>551</v>
      </c>
      <c r="N30" s="28" t="s">
        <v>477</v>
      </c>
      <c r="O30" s="28" t="s">
        <v>551</v>
      </c>
      <c r="P30" s="28"/>
      <c r="Q30" s="1"/>
    </row>
    <row r="31" ht="37.95" customHeight="true" spans="1:17">
      <c r="A31" s="27"/>
      <c r="B31" s="28"/>
      <c r="C31" s="28"/>
      <c r="D31" s="28"/>
      <c r="E31" s="28"/>
      <c r="F31" s="28"/>
      <c r="G31" s="29"/>
      <c r="H31" s="29"/>
      <c r="I31" s="29"/>
      <c r="J31" s="28"/>
      <c r="K31" s="28" t="s">
        <v>471</v>
      </c>
      <c r="L31" s="28" t="s">
        <v>552</v>
      </c>
      <c r="M31" s="28" t="s">
        <v>551</v>
      </c>
      <c r="N31" s="28" t="s">
        <v>477</v>
      </c>
      <c r="O31" s="28" t="s">
        <v>553</v>
      </c>
      <c r="P31" s="28"/>
      <c r="Q31" s="1"/>
    </row>
    <row r="32" ht="16.55" customHeight="true" spans="1:17">
      <c r="A32" s="27"/>
      <c r="B32" s="28"/>
      <c r="C32" s="28"/>
      <c r="D32" s="28"/>
      <c r="E32" s="28"/>
      <c r="F32" s="28"/>
      <c r="G32" s="29"/>
      <c r="H32" s="29"/>
      <c r="I32" s="29"/>
      <c r="J32" s="28"/>
      <c r="K32" s="28" t="s">
        <v>512</v>
      </c>
      <c r="L32" s="28" t="s">
        <v>513</v>
      </c>
      <c r="M32" s="28" t="s">
        <v>554</v>
      </c>
      <c r="N32" s="28" t="s">
        <v>464</v>
      </c>
      <c r="O32" s="28" t="s">
        <v>555</v>
      </c>
      <c r="P32" s="28" t="s">
        <v>470</v>
      </c>
      <c r="Q32" s="1"/>
    </row>
    <row r="33" ht="25" customHeight="true" spans="1:17">
      <c r="A33" s="27"/>
      <c r="B33" s="28"/>
      <c r="C33" s="28" t="s">
        <v>556</v>
      </c>
      <c r="D33" s="28" t="s">
        <v>456</v>
      </c>
      <c r="E33" s="28" t="s">
        <v>543</v>
      </c>
      <c r="F33" s="28" t="s">
        <v>557</v>
      </c>
      <c r="G33" s="29" t="s">
        <v>558</v>
      </c>
      <c r="H33" s="29" t="s">
        <v>558</v>
      </c>
      <c r="I33" s="29"/>
      <c r="J33" s="28" t="s">
        <v>559</v>
      </c>
      <c r="K33" s="28" t="s">
        <v>471</v>
      </c>
      <c r="L33" s="28" t="s">
        <v>472</v>
      </c>
      <c r="M33" s="28" t="s">
        <v>560</v>
      </c>
      <c r="N33" s="28" t="s">
        <v>477</v>
      </c>
      <c r="O33" s="28" t="s">
        <v>561</v>
      </c>
      <c r="P33" s="28" t="s">
        <v>485</v>
      </c>
      <c r="Q33" s="1"/>
    </row>
    <row r="34" ht="16.55" customHeight="true" spans="1:17">
      <c r="A34" s="27"/>
      <c r="B34" s="28"/>
      <c r="C34" s="28"/>
      <c r="D34" s="28"/>
      <c r="E34" s="28"/>
      <c r="F34" s="28"/>
      <c r="G34" s="29"/>
      <c r="H34" s="29"/>
      <c r="I34" s="29"/>
      <c r="J34" s="28"/>
      <c r="K34" s="28" t="s">
        <v>461</v>
      </c>
      <c r="L34" s="28" t="s">
        <v>467</v>
      </c>
      <c r="M34" s="28" t="s">
        <v>562</v>
      </c>
      <c r="N34" s="28" t="s">
        <v>464</v>
      </c>
      <c r="O34" s="28" t="s">
        <v>563</v>
      </c>
      <c r="P34" s="28" t="s">
        <v>564</v>
      </c>
      <c r="Q34" s="1"/>
    </row>
    <row r="35" ht="16.55" customHeight="true" spans="1:17">
      <c r="A35" s="27"/>
      <c r="B35" s="28"/>
      <c r="C35" s="28"/>
      <c r="D35" s="28"/>
      <c r="E35" s="28"/>
      <c r="F35" s="28"/>
      <c r="G35" s="29"/>
      <c r="H35" s="29"/>
      <c r="I35" s="29"/>
      <c r="J35" s="28"/>
      <c r="K35" s="28" t="s">
        <v>461</v>
      </c>
      <c r="L35" s="28" t="s">
        <v>467</v>
      </c>
      <c r="M35" s="28" t="s">
        <v>565</v>
      </c>
      <c r="N35" s="28" t="s">
        <v>464</v>
      </c>
      <c r="O35" s="28" t="s">
        <v>566</v>
      </c>
      <c r="P35" s="28" t="s">
        <v>567</v>
      </c>
      <c r="Q35" s="1"/>
    </row>
    <row r="36" ht="16.55" customHeight="true" spans="1:17">
      <c r="A36" s="27"/>
      <c r="B36" s="28"/>
      <c r="C36" s="28"/>
      <c r="D36" s="28"/>
      <c r="E36" s="28"/>
      <c r="F36" s="28"/>
      <c r="G36" s="29"/>
      <c r="H36" s="29"/>
      <c r="I36" s="29"/>
      <c r="J36" s="28"/>
      <c r="K36" s="28" t="s">
        <v>461</v>
      </c>
      <c r="L36" s="28" t="s">
        <v>467</v>
      </c>
      <c r="M36" s="28" t="s">
        <v>568</v>
      </c>
      <c r="N36" s="28" t="s">
        <v>464</v>
      </c>
      <c r="O36" s="28" t="s">
        <v>569</v>
      </c>
      <c r="P36" s="28" t="s">
        <v>489</v>
      </c>
      <c r="Q36" s="1"/>
    </row>
    <row r="37" ht="16.55" customHeight="true" spans="1:17">
      <c r="A37" s="27"/>
      <c r="B37" s="28"/>
      <c r="C37" s="28"/>
      <c r="D37" s="28"/>
      <c r="E37" s="28"/>
      <c r="F37" s="28"/>
      <c r="G37" s="29"/>
      <c r="H37" s="29"/>
      <c r="I37" s="29"/>
      <c r="J37" s="28"/>
      <c r="K37" s="28" t="s">
        <v>461</v>
      </c>
      <c r="L37" s="28" t="s">
        <v>462</v>
      </c>
      <c r="M37" s="28" t="s">
        <v>570</v>
      </c>
      <c r="N37" s="28" t="s">
        <v>477</v>
      </c>
      <c r="O37" s="28" t="s">
        <v>571</v>
      </c>
      <c r="P37" s="28"/>
      <c r="Q37" s="1"/>
    </row>
    <row r="38" ht="16.55" customHeight="true" spans="1:17">
      <c r="A38" s="27"/>
      <c r="B38" s="28"/>
      <c r="C38" s="28" t="s">
        <v>572</v>
      </c>
      <c r="D38" s="28" t="s">
        <v>456</v>
      </c>
      <c r="E38" s="28" t="s">
        <v>573</v>
      </c>
      <c r="F38" s="28" t="s">
        <v>574</v>
      </c>
      <c r="G38" s="29" t="s">
        <v>575</v>
      </c>
      <c r="H38" s="29" t="s">
        <v>575</v>
      </c>
      <c r="I38" s="29"/>
      <c r="J38" s="28" t="s">
        <v>576</v>
      </c>
      <c r="K38" s="28" t="s">
        <v>461</v>
      </c>
      <c r="L38" s="28" t="s">
        <v>462</v>
      </c>
      <c r="M38" s="28" t="s">
        <v>577</v>
      </c>
      <c r="N38" s="28" t="s">
        <v>477</v>
      </c>
      <c r="O38" s="28" t="s">
        <v>578</v>
      </c>
      <c r="P38" s="28" t="s">
        <v>579</v>
      </c>
      <c r="Q38" s="1"/>
    </row>
    <row r="39" ht="16.55" customHeight="true" spans="1:17">
      <c r="A39" s="27"/>
      <c r="B39" s="28"/>
      <c r="C39" s="28"/>
      <c r="D39" s="28"/>
      <c r="E39" s="28"/>
      <c r="F39" s="28"/>
      <c r="G39" s="29"/>
      <c r="H39" s="29"/>
      <c r="I39" s="29"/>
      <c r="J39" s="28"/>
      <c r="K39" s="28" t="s">
        <v>461</v>
      </c>
      <c r="L39" s="28" t="s">
        <v>467</v>
      </c>
      <c r="M39" s="28" t="s">
        <v>580</v>
      </c>
      <c r="N39" s="28" t="s">
        <v>464</v>
      </c>
      <c r="O39" s="28" t="s">
        <v>581</v>
      </c>
      <c r="P39" s="28" t="s">
        <v>475</v>
      </c>
      <c r="Q39" s="1"/>
    </row>
    <row r="40" ht="16.55" customHeight="true" spans="1:17">
      <c r="A40" s="27"/>
      <c r="B40" s="28"/>
      <c r="C40" s="28"/>
      <c r="D40" s="28"/>
      <c r="E40" s="28"/>
      <c r="F40" s="28"/>
      <c r="G40" s="29"/>
      <c r="H40" s="29"/>
      <c r="I40" s="29"/>
      <c r="J40" s="28"/>
      <c r="K40" s="28" t="s">
        <v>461</v>
      </c>
      <c r="L40" s="28" t="s">
        <v>490</v>
      </c>
      <c r="M40" s="28" t="s">
        <v>582</v>
      </c>
      <c r="N40" s="28" t="s">
        <v>464</v>
      </c>
      <c r="O40" s="28" t="s">
        <v>583</v>
      </c>
      <c r="P40" s="28" t="s">
        <v>584</v>
      </c>
      <c r="Q40" s="1"/>
    </row>
    <row r="41" ht="75.9" customHeight="true" spans="1:17">
      <c r="A41" s="27"/>
      <c r="B41" s="28"/>
      <c r="C41" s="28"/>
      <c r="D41" s="28"/>
      <c r="E41" s="28"/>
      <c r="F41" s="28"/>
      <c r="G41" s="29"/>
      <c r="H41" s="29"/>
      <c r="I41" s="29"/>
      <c r="J41" s="28"/>
      <c r="K41" s="28" t="s">
        <v>471</v>
      </c>
      <c r="L41" s="28" t="s">
        <v>552</v>
      </c>
      <c r="M41" s="28" t="s">
        <v>585</v>
      </c>
      <c r="N41" s="28" t="s">
        <v>477</v>
      </c>
      <c r="O41" s="28" t="s">
        <v>484</v>
      </c>
      <c r="P41" s="28" t="s">
        <v>485</v>
      </c>
      <c r="Q41" s="1"/>
    </row>
    <row r="42" ht="25" customHeight="true" spans="1:17">
      <c r="A42" s="27"/>
      <c r="B42" s="28"/>
      <c r="C42" s="28"/>
      <c r="D42" s="28"/>
      <c r="E42" s="28"/>
      <c r="F42" s="28"/>
      <c r="G42" s="29"/>
      <c r="H42" s="29"/>
      <c r="I42" s="29"/>
      <c r="J42" s="28"/>
      <c r="K42" s="28" t="s">
        <v>471</v>
      </c>
      <c r="L42" s="28" t="s">
        <v>472</v>
      </c>
      <c r="M42" s="28" t="s">
        <v>586</v>
      </c>
      <c r="N42" s="28" t="s">
        <v>487</v>
      </c>
      <c r="O42" s="28" t="s">
        <v>484</v>
      </c>
      <c r="P42" s="28" t="s">
        <v>485</v>
      </c>
      <c r="Q42" s="1"/>
    </row>
    <row r="43" ht="16.55" customHeight="true" spans="1:17">
      <c r="A43" s="27"/>
      <c r="B43" s="28"/>
      <c r="C43" s="28"/>
      <c r="D43" s="28"/>
      <c r="E43" s="28"/>
      <c r="F43" s="28"/>
      <c r="G43" s="29"/>
      <c r="H43" s="29"/>
      <c r="I43" s="29"/>
      <c r="J43" s="28"/>
      <c r="K43" s="28" t="s">
        <v>471</v>
      </c>
      <c r="L43" s="28" t="s">
        <v>492</v>
      </c>
      <c r="M43" s="28" t="s">
        <v>587</v>
      </c>
      <c r="N43" s="28" t="s">
        <v>464</v>
      </c>
      <c r="O43" s="28" t="s">
        <v>484</v>
      </c>
      <c r="P43" s="28" t="s">
        <v>485</v>
      </c>
      <c r="Q43" s="1"/>
    </row>
    <row r="44" ht="25" customHeight="true" spans="1:17">
      <c r="A44" s="27"/>
      <c r="B44" s="28"/>
      <c r="C44" s="28"/>
      <c r="D44" s="28"/>
      <c r="E44" s="28"/>
      <c r="F44" s="28"/>
      <c r="G44" s="29"/>
      <c r="H44" s="29"/>
      <c r="I44" s="29"/>
      <c r="J44" s="28"/>
      <c r="K44" s="28" t="s">
        <v>495</v>
      </c>
      <c r="L44" s="28" t="s">
        <v>496</v>
      </c>
      <c r="M44" s="28" t="s">
        <v>588</v>
      </c>
      <c r="N44" s="28" t="s">
        <v>487</v>
      </c>
      <c r="O44" s="28" t="s">
        <v>589</v>
      </c>
      <c r="P44" s="28" t="s">
        <v>485</v>
      </c>
      <c r="Q44" s="1"/>
    </row>
    <row r="45" ht="16.55" customHeight="true" spans="1:17">
      <c r="A45" s="27"/>
      <c r="B45" s="28"/>
      <c r="C45" s="28"/>
      <c r="D45" s="28"/>
      <c r="E45" s="28"/>
      <c r="F45" s="28"/>
      <c r="G45" s="29"/>
      <c r="H45" s="29"/>
      <c r="I45" s="29"/>
      <c r="J45" s="28"/>
      <c r="K45" s="28" t="s">
        <v>512</v>
      </c>
      <c r="L45" s="28" t="s">
        <v>513</v>
      </c>
      <c r="M45" s="28" t="s">
        <v>590</v>
      </c>
      <c r="N45" s="28" t="s">
        <v>477</v>
      </c>
      <c r="O45" s="28" t="s">
        <v>591</v>
      </c>
      <c r="P45" s="28" t="s">
        <v>470</v>
      </c>
      <c r="Q45" s="1"/>
    </row>
    <row r="46" ht="25" customHeight="true" spans="1:17">
      <c r="A46" s="27"/>
      <c r="B46" s="28"/>
      <c r="C46" s="28" t="s">
        <v>592</v>
      </c>
      <c r="D46" s="28" t="s">
        <v>456</v>
      </c>
      <c r="E46" s="28" t="s">
        <v>593</v>
      </c>
      <c r="F46" s="28" t="s">
        <v>519</v>
      </c>
      <c r="G46" s="29" t="s">
        <v>594</v>
      </c>
      <c r="H46" s="29" t="s">
        <v>594</v>
      </c>
      <c r="I46" s="29"/>
      <c r="J46" s="28" t="s">
        <v>595</v>
      </c>
      <c r="K46" s="28" t="s">
        <v>471</v>
      </c>
      <c r="L46" s="28" t="s">
        <v>552</v>
      </c>
      <c r="M46" s="28" t="s">
        <v>596</v>
      </c>
      <c r="N46" s="28" t="s">
        <v>477</v>
      </c>
      <c r="O46" s="28" t="s">
        <v>597</v>
      </c>
      <c r="P46" s="28"/>
      <c r="Q46" s="1"/>
    </row>
    <row r="47" ht="50" customHeight="true" spans="1:17">
      <c r="A47" s="27"/>
      <c r="B47" s="28"/>
      <c r="C47" s="28"/>
      <c r="D47" s="28"/>
      <c r="E47" s="28"/>
      <c r="F47" s="28"/>
      <c r="G47" s="29"/>
      <c r="H47" s="29"/>
      <c r="I47" s="29"/>
      <c r="J47" s="28"/>
      <c r="K47" s="28" t="s">
        <v>471</v>
      </c>
      <c r="L47" s="28" t="s">
        <v>472</v>
      </c>
      <c r="M47" s="28" t="s">
        <v>598</v>
      </c>
      <c r="N47" s="28" t="s">
        <v>477</v>
      </c>
      <c r="O47" s="28" t="s">
        <v>599</v>
      </c>
      <c r="P47" s="28"/>
      <c r="Q47" s="1"/>
    </row>
    <row r="48" ht="37.95" customHeight="true" spans="1:17">
      <c r="A48" s="27"/>
      <c r="B48" s="28"/>
      <c r="C48" s="28"/>
      <c r="D48" s="28"/>
      <c r="E48" s="28"/>
      <c r="F48" s="28"/>
      <c r="G48" s="29"/>
      <c r="H48" s="29"/>
      <c r="I48" s="29"/>
      <c r="J48" s="28"/>
      <c r="K48" s="28" t="s">
        <v>471</v>
      </c>
      <c r="L48" s="28" t="s">
        <v>600</v>
      </c>
      <c r="M48" s="28" t="s">
        <v>601</v>
      </c>
      <c r="N48" s="28" t="s">
        <v>477</v>
      </c>
      <c r="O48" s="28" t="s">
        <v>602</v>
      </c>
      <c r="P48" s="28"/>
      <c r="Q48" s="1"/>
    </row>
    <row r="49" ht="16.55" customHeight="true" spans="1:17">
      <c r="A49" s="27"/>
      <c r="B49" s="28"/>
      <c r="C49" s="28"/>
      <c r="D49" s="28"/>
      <c r="E49" s="28"/>
      <c r="F49" s="28"/>
      <c r="G49" s="29"/>
      <c r="H49" s="29"/>
      <c r="I49" s="29"/>
      <c r="J49" s="28"/>
      <c r="K49" s="28" t="s">
        <v>461</v>
      </c>
      <c r="L49" s="28" t="s">
        <v>467</v>
      </c>
      <c r="M49" s="28" t="s">
        <v>603</v>
      </c>
      <c r="N49" s="28" t="s">
        <v>604</v>
      </c>
      <c r="O49" s="28" t="s">
        <v>605</v>
      </c>
      <c r="P49" s="28" t="s">
        <v>470</v>
      </c>
      <c r="Q49" s="1"/>
    </row>
    <row r="50" ht="25" customHeight="true" spans="1:17">
      <c r="A50" s="27"/>
      <c r="B50" s="28"/>
      <c r="C50" s="28"/>
      <c r="D50" s="28"/>
      <c r="E50" s="28"/>
      <c r="F50" s="28"/>
      <c r="G50" s="29"/>
      <c r="H50" s="29"/>
      <c r="I50" s="29"/>
      <c r="J50" s="28"/>
      <c r="K50" s="28" t="s">
        <v>495</v>
      </c>
      <c r="L50" s="28" t="s">
        <v>496</v>
      </c>
      <c r="M50" s="28" t="s">
        <v>606</v>
      </c>
      <c r="N50" s="28" t="s">
        <v>487</v>
      </c>
      <c r="O50" s="28" t="s">
        <v>589</v>
      </c>
      <c r="P50" s="28" t="s">
        <v>485</v>
      </c>
      <c r="Q50" s="1"/>
    </row>
    <row r="51" ht="25" customHeight="true" spans="1:17">
      <c r="A51" s="27"/>
      <c r="B51" s="28"/>
      <c r="C51" s="28" t="s">
        <v>607</v>
      </c>
      <c r="D51" s="28" t="s">
        <v>456</v>
      </c>
      <c r="E51" s="28" t="s">
        <v>608</v>
      </c>
      <c r="F51" s="28" t="s">
        <v>609</v>
      </c>
      <c r="G51" s="29" t="s">
        <v>610</v>
      </c>
      <c r="H51" s="29" t="s">
        <v>610</v>
      </c>
      <c r="I51" s="29"/>
      <c r="J51" s="28" t="s">
        <v>611</v>
      </c>
      <c r="K51" s="28" t="s">
        <v>461</v>
      </c>
      <c r="L51" s="28" t="s">
        <v>467</v>
      </c>
      <c r="M51" s="28" t="s">
        <v>612</v>
      </c>
      <c r="N51" s="28" t="s">
        <v>464</v>
      </c>
      <c r="O51" s="28" t="s">
        <v>613</v>
      </c>
      <c r="P51" s="28" t="s">
        <v>614</v>
      </c>
      <c r="Q51" s="1"/>
    </row>
    <row r="52" ht="50" customHeight="true" spans="1:17">
      <c r="A52" s="27"/>
      <c r="B52" s="28"/>
      <c r="C52" s="28"/>
      <c r="D52" s="28"/>
      <c r="E52" s="28"/>
      <c r="F52" s="28"/>
      <c r="G52" s="29"/>
      <c r="H52" s="29"/>
      <c r="I52" s="29"/>
      <c r="J52" s="28"/>
      <c r="K52" s="28" t="s">
        <v>495</v>
      </c>
      <c r="L52" s="28" t="s">
        <v>496</v>
      </c>
      <c r="M52" s="28" t="s">
        <v>615</v>
      </c>
      <c r="N52" s="28" t="s">
        <v>487</v>
      </c>
      <c r="O52" s="28" t="s">
        <v>589</v>
      </c>
      <c r="P52" s="28" t="s">
        <v>485</v>
      </c>
      <c r="Q52" s="1"/>
    </row>
    <row r="53" ht="113.85" customHeight="true" spans="1:17">
      <c r="A53" s="27"/>
      <c r="B53" s="28"/>
      <c r="C53" s="28" t="s">
        <v>616</v>
      </c>
      <c r="D53" s="28" t="s">
        <v>456</v>
      </c>
      <c r="E53" s="28" t="s">
        <v>500</v>
      </c>
      <c r="F53" s="28" t="s">
        <v>501</v>
      </c>
      <c r="G53" s="29" t="s">
        <v>617</v>
      </c>
      <c r="H53" s="29" t="s">
        <v>617</v>
      </c>
      <c r="I53" s="29"/>
      <c r="J53" s="28" t="s">
        <v>618</v>
      </c>
      <c r="K53" s="28" t="s">
        <v>471</v>
      </c>
      <c r="L53" s="28" t="s">
        <v>492</v>
      </c>
      <c r="M53" s="28" t="s">
        <v>619</v>
      </c>
      <c r="N53" s="28" t="s">
        <v>477</v>
      </c>
      <c r="O53" s="28" t="s">
        <v>619</v>
      </c>
      <c r="P53" s="28"/>
      <c r="Q53" s="1"/>
    </row>
    <row r="54" ht="189.75" customHeight="true" spans="1:17">
      <c r="A54" s="27"/>
      <c r="B54" s="28"/>
      <c r="C54" s="28"/>
      <c r="D54" s="28"/>
      <c r="E54" s="28"/>
      <c r="F54" s="28"/>
      <c r="G54" s="29"/>
      <c r="H54" s="29"/>
      <c r="I54" s="29"/>
      <c r="J54" s="28"/>
      <c r="K54" s="28" t="s">
        <v>471</v>
      </c>
      <c r="L54" s="28" t="s">
        <v>552</v>
      </c>
      <c r="M54" s="28" t="s">
        <v>620</v>
      </c>
      <c r="N54" s="28" t="s">
        <v>477</v>
      </c>
      <c r="O54" s="28" t="s">
        <v>620</v>
      </c>
      <c r="P54" s="28"/>
      <c r="Q54" s="1"/>
    </row>
    <row r="55" ht="151.8" customHeight="true" spans="1:17">
      <c r="A55" s="27"/>
      <c r="B55" s="28"/>
      <c r="C55" s="28"/>
      <c r="D55" s="28"/>
      <c r="E55" s="28"/>
      <c r="F55" s="28"/>
      <c r="G55" s="29"/>
      <c r="H55" s="29"/>
      <c r="I55" s="29"/>
      <c r="J55" s="28"/>
      <c r="K55" s="28" t="s">
        <v>471</v>
      </c>
      <c r="L55" s="28" t="s">
        <v>472</v>
      </c>
      <c r="M55" s="28" t="s">
        <v>621</v>
      </c>
      <c r="N55" s="28" t="s">
        <v>477</v>
      </c>
      <c r="O55" s="28" t="s">
        <v>621</v>
      </c>
      <c r="P55" s="28"/>
      <c r="Q55" s="1"/>
    </row>
    <row r="56" ht="25" customHeight="true" spans="1:17">
      <c r="A56" s="27"/>
      <c r="B56" s="28"/>
      <c r="C56" s="28"/>
      <c r="D56" s="28"/>
      <c r="E56" s="28"/>
      <c r="F56" s="28"/>
      <c r="G56" s="29"/>
      <c r="H56" s="29"/>
      <c r="I56" s="29"/>
      <c r="J56" s="28"/>
      <c r="K56" s="28" t="s">
        <v>461</v>
      </c>
      <c r="L56" s="28" t="s">
        <v>490</v>
      </c>
      <c r="M56" s="28" t="s">
        <v>622</v>
      </c>
      <c r="N56" s="28" t="s">
        <v>477</v>
      </c>
      <c r="O56" s="28" t="s">
        <v>484</v>
      </c>
      <c r="P56" s="28" t="s">
        <v>485</v>
      </c>
      <c r="Q56" s="1"/>
    </row>
    <row r="57" ht="16.55" customHeight="true" spans="1:17">
      <c r="A57" s="27"/>
      <c r="B57" s="28"/>
      <c r="C57" s="28"/>
      <c r="D57" s="28"/>
      <c r="E57" s="28"/>
      <c r="F57" s="28"/>
      <c r="G57" s="29"/>
      <c r="H57" s="29"/>
      <c r="I57" s="29"/>
      <c r="J57" s="28"/>
      <c r="K57" s="28" t="s">
        <v>461</v>
      </c>
      <c r="L57" s="28" t="s">
        <v>467</v>
      </c>
      <c r="M57" s="28" t="s">
        <v>603</v>
      </c>
      <c r="N57" s="28" t="s">
        <v>464</v>
      </c>
      <c r="O57" s="28" t="s">
        <v>623</v>
      </c>
      <c r="P57" s="28" t="s">
        <v>470</v>
      </c>
      <c r="Q57" s="1"/>
    </row>
    <row r="58" ht="16.55" customHeight="true" spans="1:17">
      <c r="A58" s="27"/>
      <c r="B58" s="28"/>
      <c r="C58" s="28"/>
      <c r="D58" s="28"/>
      <c r="E58" s="28"/>
      <c r="F58" s="28"/>
      <c r="G58" s="29"/>
      <c r="H58" s="29"/>
      <c r="I58" s="29"/>
      <c r="J58" s="28"/>
      <c r="K58" s="28" t="s">
        <v>461</v>
      </c>
      <c r="L58" s="28" t="s">
        <v>467</v>
      </c>
      <c r="M58" s="28" t="s">
        <v>624</v>
      </c>
      <c r="N58" s="28" t="s">
        <v>464</v>
      </c>
      <c r="O58" s="28" t="s">
        <v>625</v>
      </c>
      <c r="P58" s="28" t="s">
        <v>475</v>
      </c>
      <c r="Q58" s="1"/>
    </row>
    <row r="59" ht="25" customHeight="true" spans="1:17">
      <c r="A59" s="27"/>
      <c r="B59" s="28"/>
      <c r="C59" s="28"/>
      <c r="D59" s="28"/>
      <c r="E59" s="28"/>
      <c r="F59" s="28"/>
      <c r="G59" s="29"/>
      <c r="H59" s="29"/>
      <c r="I59" s="29"/>
      <c r="J59" s="28"/>
      <c r="K59" s="28" t="s">
        <v>495</v>
      </c>
      <c r="L59" s="28" t="s">
        <v>496</v>
      </c>
      <c r="M59" s="28" t="s">
        <v>624</v>
      </c>
      <c r="N59" s="28" t="s">
        <v>464</v>
      </c>
      <c r="O59" s="28" t="s">
        <v>484</v>
      </c>
      <c r="P59" s="28" t="s">
        <v>485</v>
      </c>
      <c r="Q59" s="1"/>
    </row>
    <row r="60" ht="25" customHeight="true" spans="1:17">
      <c r="A60" s="27"/>
      <c r="B60" s="28"/>
      <c r="C60" s="28" t="s">
        <v>626</v>
      </c>
      <c r="D60" s="28" t="s">
        <v>456</v>
      </c>
      <c r="E60" s="28" t="s">
        <v>593</v>
      </c>
      <c r="F60" s="28" t="s">
        <v>519</v>
      </c>
      <c r="G60" s="29" t="s">
        <v>627</v>
      </c>
      <c r="H60" s="29" t="s">
        <v>627</v>
      </c>
      <c r="I60" s="29"/>
      <c r="J60" s="28" t="s">
        <v>628</v>
      </c>
      <c r="K60" s="28" t="s">
        <v>461</v>
      </c>
      <c r="L60" s="28" t="s">
        <v>490</v>
      </c>
      <c r="M60" s="28" t="s">
        <v>629</v>
      </c>
      <c r="N60" s="28" t="s">
        <v>477</v>
      </c>
      <c r="O60" s="28" t="s">
        <v>630</v>
      </c>
      <c r="P60" s="28"/>
      <c r="Q60" s="1"/>
    </row>
    <row r="61" ht="16.55" customHeight="true" spans="1:17">
      <c r="A61" s="27"/>
      <c r="B61" s="28"/>
      <c r="C61" s="28"/>
      <c r="D61" s="28"/>
      <c r="E61" s="28"/>
      <c r="F61" s="28"/>
      <c r="G61" s="29"/>
      <c r="H61" s="29"/>
      <c r="I61" s="29"/>
      <c r="J61" s="28"/>
      <c r="K61" s="28" t="s">
        <v>461</v>
      </c>
      <c r="L61" s="28" t="s">
        <v>462</v>
      </c>
      <c r="M61" s="28" t="s">
        <v>631</v>
      </c>
      <c r="N61" s="28" t="s">
        <v>477</v>
      </c>
      <c r="O61" s="28" t="s">
        <v>632</v>
      </c>
      <c r="P61" s="28"/>
      <c r="Q61" s="1"/>
    </row>
    <row r="62" ht="16.55" customHeight="true" spans="1:17">
      <c r="A62" s="27"/>
      <c r="B62" s="28"/>
      <c r="C62" s="28"/>
      <c r="D62" s="28"/>
      <c r="E62" s="28"/>
      <c r="F62" s="28"/>
      <c r="G62" s="29"/>
      <c r="H62" s="29"/>
      <c r="I62" s="29"/>
      <c r="J62" s="28"/>
      <c r="K62" s="28" t="s">
        <v>471</v>
      </c>
      <c r="L62" s="28" t="s">
        <v>492</v>
      </c>
      <c r="M62" s="28" t="s">
        <v>525</v>
      </c>
      <c r="N62" s="28" t="s">
        <v>487</v>
      </c>
      <c r="O62" s="28" t="s">
        <v>633</v>
      </c>
      <c r="P62" s="28" t="s">
        <v>584</v>
      </c>
      <c r="Q62" s="1"/>
    </row>
    <row r="63" ht="16.55" customHeight="true" spans="1:17">
      <c r="A63" s="27"/>
      <c r="B63" s="28"/>
      <c r="C63" s="28"/>
      <c r="D63" s="28"/>
      <c r="E63" s="28"/>
      <c r="F63" s="28"/>
      <c r="G63" s="29"/>
      <c r="H63" s="29"/>
      <c r="I63" s="29"/>
      <c r="J63" s="28"/>
      <c r="K63" s="28" t="s">
        <v>471</v>
      </c>
      <c r="L63" s="28" t="s">
        <v>600</v>
      </c>
      <c r="M63" s="28" t="s">
        <v>634</v>
      </c>
      <c r="N63" s="28" t="s">
        <v>477</v>
      </c>
      <c r="O63" s="28" t="s">
        <v>635</v>
      </c>
      <c r="P63" s="28"/>
      <c r="Q63" s="1"/>
    </row>
    <row r="64" ht="25" customHeight="true" spans="1:17">
      <c r="A64" s="27"/>
      <c r="B64" s="28"/>
      <c r="C64" s="28"/>
      <c r="D64" s="28"/>
      <c r="E64" s="28"/>
      <c r="F64" s="28"/>
      <c r="G64" s="29"/>
      <c r="H64" s="29"/>
      <c r="I64" s="29"/>
      <c r="J64" s="28"/>
      <c r="K64" s="28" t="s">
        <v>471</v>
      </c>
      <c r="L64" s="28" t="s">
        <v>472</v>
      </c>
      <c r="M64" s="28" t="s">
        <v>636</v>
      </c>
      <c r="N64" s="28" t="s">
        <v>477</v>
      </c>
      <c r="O64" s="28" t="s">
        <v>629</v>
      </c>
      <c r="P64" s="28"/>
      <c r="Q64" s="1"/>
    </row>
    <row r="65" ht="25" customHeight="true" spans="1:17">
      <c r="A65" s="27"/>
      <c r="B65" s="28"/>
      <c r="C65" s="28"/>
      <c r="D65" s="28"/>
      <c r="E65" s="28"/>
      <c r="F65" s="28"/>
      <c r="G65" s="29"/>
      <c r="H65" s="29"/>
      <c r="I65" s="29"/>
      <c r="J65" s="28"/>
      <c r="K65" s="28" t="s">
        <v>495</v>
      </c>
      <c r="L65" s="28" t="s">
        <v>496</v>
      </c>
      <c r="M65" s="28" t="s">
        <v>637</v>
      </c>
      <c r="N65" s="28" t="s">
        <v>487</v>
      </c>
      <c r="O65" s="28" t="s">
        <v>589</v>
      </c>
      <c r="P65" s="28" t="s">
        <v>485</v>
      </c>
      <c r="Q65" s="1"/>
    </row>
    <row r="66" ht="25" customHeight="true" spans="1:17">
      <c r="A66" s="27"/>
      <c r="B66" s="28"/>
      <c r="C66" s="28"/>
      <c r="D66" s="28"/>
      <c r="E66" s="28"/>
      <c r="F66" s="28"/>
      <c r="G66" s="29"/>
      <c r="H66" s="29"/>
      <c r="I66" s="29"/>
      <c r="J66" s="28"/>
      <c r="K66" s="28" t="s">
        <v>512</v>
      </c>
      <c r="L66" s="28" t="s">
        <v>638</v>
      </c>
      <c r="M66" s="28" t="s">
        <v>639</v>
      </c>
      <c r="N66" s="28" t="s">
        <v>477</v>
      </c>
      <c r="O66" s="28" t="s">
        <v>640</v>
      </c>
      <c r="P66" s="28"/>
      <c r="Q66" s="1"/>
    </row>
    <row r="67" ht="16.55" customHeight="true" spans="1:17">
      <c r="A67" s="27"/>
      <c r="B67" s="28"/>
      <c r="C67" s="28"/>
      <c r="D67" s="28"/>
      <c r="E67" s="28"/>
      <c r="F67" s="28"/>
      <c r="G67" s="29"/>
      <c r="H67" s="29"/>
      <c r="I67" s="29"/>
      <c r="J67" s="28"/>
      <c r="K67" s="28" t="s">
        <v>512</v>
      </c>
      <c r="L67" s="28" t="s">
        <v>513</v>
      </c>
      <c r="M67" s="28" t="s">
        <v>641</v>
      </c>
      <c r="N67" s="28" t="s">
        <v>464</v>
      </c>
      <c r="O67" s="28" t="s">
        <v>642</v>
      </c>
      <c r="P67" s="28" t="s">
        <v>584</v>
      </c>
      <c r="Q67" s="1"/>
    </row>
    <row r="68" ht="16.55" customHeight="true" spans="1:17">
      <c r="A68" s="27"/>
      <c r="B68" s="28"/>
      <c r="C68" s="28" t="s">
        <v>643</v>
      </c>
      <c r="D68" s="28" t="s">
        <v>456</v>
      </c>
      <c r="E68" s="28"/>
      <c r="F68" s="28"/>
      <c r="G68" s="29" t="s">
        <v>644</v>
      </c>
      <c r="H68" s="29" t="s">
        <v>644</v>
      </c>
      <c r="I68" s="29"/>
      <c r="J68" s="28" t="s">
        <v>645</v>
      </c>
      <c r="K68" s="28" t="s">
        <v>461</v>
      </c>
      <c r="L68" s="28" t="s">
        <v>467</v>
      </c>
      <c r="M68" s="28" t="s">
        <v>646</v>
      </c>
      <c r="N68" s="28" t="s">
        <v>487</v>
      </c>
      <c r="O68" s="28" t="s">
        <v>647</v>
      </c>
      <c r="P68" s="28" t="s">
        <v>648</v>
      </c>
      <c r="Q68" s="1"/>
    </row>
    <row r="69" ht="25" customHeight="true" spans="1:17">
      <c r="A69" s="27"/>
      <c r="B69" s="28"/>
      <c r="C69" s="28"/>
      <c r="D69" s="28"/>
      <c r="E69" s="28"/>
      <c r="F69" s="28"/>
      <c r="G69" s="29"/>
      <c r="H69" s="29"/>
      <c r="I69" s="29"/>
      <c r="J69" s="28"/>
      <c r="K69" s="28" t="s">
        <v>461</v>
      </c>
      <c r="L69" s="28" t="s">
        <v>462</v>
      </c>
      <c r="M69" s="28" t="s">
        <v>649</v>
      </c>
      <c r="N69" s="28" t="s">
        <v>487</v>
      </c>
      <c r="O69" s="28" t="s">
        <v>484</v>
      </c>
      <c r="P69" s="28" t="s">
        <v>485</v>
      </c>
      <c r="Q69" s="1"/>
    </row>
    <row r="70" ht="16.55" customHeight="true" spans="1:17">
      <c r="A70" s="27"/>
      <c r="B70" s="28"/>
      <c r="C70" s="28"/>
      <c r="D70" s="28"/>
      <c r="E70" s="28"/>
      <c r="F70" s="28"/>
      <c r="G70" s="29"/>
      <c r="H70" s="29"/>
      <c r="I70" s="29"/>
      <c r="J70" s="28"/>
      <c r="K70" s="28" t="s">
        <v>461</v>
      </c>
      <c r="L70" s="28" t="s">
        <v>490</v>
      </c>
      <c r="M70" s="28" t="s">
        <v>650</v>
      </c>
      <c r="N70" s="28" t="s">
        <v>487</v>
      </c>
      <c r="O70" s="28" t="s">
        <v>465</v>
      </c>
      <c r="P70" s="28" t="s">
        <v>651</v>
      </c>
      <c r="Q70" s="1"/>
    </row>
    <row r="71" ht="16.55" customHeight="true" spans="1:17">
      <c r="A71" s="27"/>
      <c r="B71" s="28"/>
      <c r="C71" s="28"/>
      <c r="D71" s="28"/>
      <c r="E71" s="28"/>
      <c r="F71" s="28"/>
      <c r="G71" s="29"/>
      <c r="H71" s="29"/>
      <c r="I71" s="29"/>
      <c r="J71" s="28"/>
      <c r="K71" s="28" t="s">
        <v>471</v>
      </c>
      <c r="L71" s="28" t="s">
        <v>552</v>
      </c>
      <c r="M71" s="28" t="s">
        <v>652</v>
      </c>
      <c r="N71" s="28" t="s">
        <v>487</v>
      </c>
      <c r="O71" s="28" t="s">
        <v>465</v>
      </c>
      <c r="P71" s="28" t="s">
        <v>651</v>
      </c>
      <c r="Q71" s="1"/>
    </row>
    <row r="72" ht="25" customHeight="true" spans="1:17">
      <c r="A72" s="27"/>
      <c r="B72" s="28"/>
      <c r="C72" s="28"/>
      <c r="D72" s="28"/>
      <c r="E72" s="28"/>
      <c r="F72" s="28"/>
      <c r="G72" s="29"/>
      <c r="H72" s="29"/>
      <c r="I72" s="29"/>
      <c r="J72" s="28"/>
      <c r="K72" s="28" t="s">
        <v>471</v>
      </c>
      <c r="L72" s="28" t="s">
        <v>600</v>
      </c>
      <c r="M72" s="28" t="s">
        <v>653</v>
      </c>
      <c r="N72" s="28" t="s">
        <v>487</v>
      </c>
      <c r="O72" s="28" t="s">
        <v>465</v>
      </c>
      <c r="P72" s="28" t="s">
        <v>651</v>
      </c>
      <c r="Q72" s="1"/>
    </row>
    <row r="73" ht="50" customHeight="true" spans="1:17">
      <c r="A73" s="27"/>
      <c r="B73" s="28"/>
      <c r="C73" s="28" t="s">
        <v>654</v>
      </c>
      <c r="D73" s="28" t="s">
        <v>456</v>
      </c>
      <c r="E73" s="28" t="s">
        <v>608</v>
      </c>
      <c r="F73" s="28" t="s">
        <v>609</v>
      </c>
      <c r="G73" s="29" t="s">
        <v>655</v>
      </c>
      <c r="H73" s="29" t="s">
        <v>655</v>
      </c>
      <c r="I73" s="29"/>
      <c r="J73" s="28" t="s">
        <v>656</v>
      </c>
      <c r="K73" s="28" t="s">
        <v>495</v>
      </c>
      <c r="L73" s="28" t="s">
        <v>496</v>
      </c>
      <c r="M73" s="28" t="s">
        <v>615</v>
      </c>
      <c r="N73" s="28" t="s">
        <v>487</v>
      </c>
      <c r="O73" s="28" t="s">
        <v>589</v>
      </c>
      <c r="P73" s="28" t="s">
        <v>485</v>
      </c>
      <c r="Q73" s="1"/>
    </row>
    <row r="74" ht="62.95" customHeight="true" spans="1:17">
      <c r="A74" s="27"/>
      <c r="B74" s="28"/>
      <c r="C74" s="28"/>
      <c r="D74" s="28"/>
      <c r="E74" s="28"/>
      <c r="F74" s="28"/>
      <c r="G74" s="29"/>
      <c r="H74" s="29"/>
      <c r="I74" s="29"/>
      <c r="J74" s="28"/>
      <c r="K74" s="28" t="s">
        <v>461</v>
      </c>
      <c r="L74" s="28" t="s">
        <v>467</v>
      </c>
      <c r="M74" s="28" t="s">
        <v>657</v>
      </c>
      <c r="N74" s="28" t="s">
        <v>464</v>
      </c>
      <c r="O74" s="28" t="s">
        <v>613</v>
      </c>
      <c r="P74" s="28" t="s">
        <v>614</v>
      </c>
      <c r="Q74" s="1"/>
    </row>
    <row r="75" ht="16.55" customHeight="true" spans="1:17">
      <c r="A75" s="27"/>
      <c r="B75" s="28"/>
      <c r="C75" s="28" t="s">
        <v>658</v>
      </c>
      <c r="D75" s="28" t="s">
        <v>456</v>
      </c>
      <c r="E75" s="28" t="s">
        <v>659</v>
      </c>
      <c r="F75" s="28" t="s">
        <v>660</v>
      </c>
      <c r="G75" s="29" t="s">
        <v>661</v>
      </c>
      <c r="H75" s="29" t="s">
        <v>661</v>
      </c>
      <c r="I75" s="29"/>
      <c r="J75" s="28" t="s">
        <v>662</v>
      </c>
      <c r="K75" s="28" t="s">
        <v>461</v>
      </c>
      <c r="L75" s="28" t="s">
        <v>467</v>
      </c>
      <c r="M75" s="28" t="s">
        <v>663</v>
      </c>
      <c r="N75" s="28" t="s">
        <v>487</v>
      </c>
      <c r="O75" s="28" t="s">
        <v>664</v>
      </c>
      <c r="P75" s="28" t="s">
        <v>489</v>
      </c>
      <c r="Q75" s="1"/>
    </row>
    <row r="76" ht="16.55" customHeight="true" spans="1:17">
      <c r="A76" s="27"/>
      <c r="B76" s="28"/>
      <c r="C76" s="28"/>
      <c r="D76" s="28"/>
      <c r="E76" s="28"/>
      <c r="F76" s="28"/>
      <c r="G76" s="29"/>
      <c r="H76" s="29"/>
      <c r="I76" s="29"/>
      <c r="J76" s="28"/>
      <c r="K76" s="28" t="s">
        <v>461</v>
      </c>
      <c r="L76" s="28" t="s">
        <v>490</v>
      </c>
      <c r="M76" s="28" t="s">
        <v>549</v>
      </c>
      <c r="N76" s="28" t="s">
        <v>477</v>
      </c>
      <c r="O76" s="28" t="s">
        <v>484</v>
      </c>
      <c r="P76" s="28" t="s">
        <v>485</v>
      </c>
      <c r="Q76" s="1"/>
    </row>
    <row r="77" ht="25" customHeight="true" spans="1:17">
      <c r="A77" s="27"/>
      <c r="B77" s="28"/>
      <c r="C77" s="28"/>
      <c r="D77" s="28"/>
      <c r="E77" s="28"/>
      <c r="F77" s="28"/>
      <c r="G77" s="29"/>
      <c r="H77" s="29"/>
      <c r="I77" s="29"/>
      <c r="J77" s="28"/>
      <c r="K77" s="28" t="s">
        <v>495</v>
      </c>
      <c r="L77" s="28" t="s">
        <v>496</v>
      </c>
      <c r="M77" s="28" t="s">
        <v>665</v>
      </c>
      <c r="N77" s="28" t="s">
        <v>487</v>
      </c>
      <c r="O77" s="28" t="s">
        <v>589</v>
      </c>
      <c r="P77" s="28" t="s">
        <v>485</v>
      </c>
      <c r="Q77" s="1"/>
    </row>
    <row r="78" ht="16.65" customHeight="true" spans="1:17">
      <c r="A78" s="27"/>
      <c r="B78" s="28"/>
      <c r="C78" s="28" t="s">
        <v>666</v>
      </c>
      <c r="D78" s="28" t="s">
        <v>456</v>
      </c>
      <c r="E78" s="28" t="s">
        <v>667</v>
      </c>
      <c r="F78" s="28" t="s">
        <v>668</v>
      </c>
      <c r="G78" s="29" t="s">
        <v>669</v>
      </c>
      <c r="H78" s="29" t="s">
        <v>669</v>
      </c>
      <c r="I78" s="29"/>
      <c r="J78" s="28" t="s">
        <v>670</v>
      </c>
      <c r="K78" s="28" t="s">
        <v>461</v>
      </c>
      <c r="L78" s="28" t="s">
        <v>467</v>
      </c>
      <c r="M78" s="28" t="s">
        <v>671</v>
      </c>
      <c r="N78" s="28" t="s">
        <v>464</v>
      </c>
      <c r="O78" s="28" t="s">
        <v>672</v>
      </c>
      <c r="P78" s="28" t="s">
        <v>489</v>
      </c>
      <c r="Q78" s="1"/>
    </row>
    <row r="79" ht="16.65" customHeight="true" spans="1:17">
      <c r="A79" s="27"/>
      <c r="B79" s="28"/>
      <c r="C79" s="28"/>
      <c r="D79" s="28"/>
      <c r="E79" s="28"/>
      <c r="F79" s="28"/>
      <c r="G79" s="29"/>
      <c r="H79" s="29"/>
      <c r="I79" s="29"/>
      <c r="J79" s="28"/>
      <c r="K79" s="28" t="s">
        <v>461</v>
      </c>
      <c r="L79" s="28" t="s">
        <v>467</v>
      </c>
      <c r="M79" s="28" t="s">
        <v>673</v>
      </c>
      <c r="N79" s="28" t="s">
        <v>464</v>
      </c>
      <c r="O79" s="28" t="s">
        <v>674</v>
      </c>
      <c r="P79" s="28" t="s">
        <v>470</v>
      </c>
      <c r="Q79" s="1"/>
    </row>
    <row r="80" ht="16.65" customHeight="true" spans="1:17">
      <c r="A80" s="27"/>
      <c r="B80" s="28"/>
      <c r="C80" s="28"/>
      <c r="D80" s="28"/>
      <c r="E80" s="28"/>
      <c r="F80" s="28"/>
      <c r="G80" s="29"/>
      <c r="H80" s="29"/>
      <c r="I80" s="29"/>
      <c r="J80" s="28"/>
      <c r="K80" s="28" t="s">
        <v>471</v>
      </c>
      <c r="L80" s="28" t="s">
        <v>492</v>
      </c>
      <c r="M80" s="28" t="s">
        <v>675</v>
      </c>
      <c r="N80" s="28" t="s">
        <v>477</v>
      </c>
      <c r="O80" s="28" t="s">
        <v>676</v>
      </c>
      <c r="P80" s="28"/>
      <c r="Q80" s="1"/>
    </row>
    <row r="81" ht="50" customHeight="true" spans="1:17">
      <c r="A81" s="27"/>
      <c r="B81" s="28"/>
      <c r="C81" s="28" t="s">
        <v>677</v>
      </c>
      <c r="D81" s="28" t="s">
        <v>456</v>
      </c>
      <c r="E81" s="28" t="s">
        <v>608</v>
      </c>
      <c r="F81" s="28" t="s">
        <v>609</v>
      </c>
      <c r="G81" s="29" t="s">
        <v>678</v>
      </c>
      <c r="H81" s="29" t="s">
        <v>678</v>
      </c>
      <c r="I81" s="29"/>
      <c r="J81" s="28" t="s">
        <v>679</v>
      </c>
      <c r="K81" s="28" t="s">
        <v>495</v>
      </c>
      <c r="L81" s="28" t="s">
        <v>496</v>
      </c>
      <c r="M81" s="28" t="s">
        <v>615</v>
      </c>
      <c r="N81" s="28" t="s">
        <v>487</v>
      </c>
      <c r="O81" s="28" t="s">
        <v>589</v>
      </c>
      <c r="P81" s="28" t="s">
        <v>485</v>
      </c>
      <c r="Q81" s="1"/>
    </row>
    <row r="82" ht="75.9" customHeight="true" spans="1:17">
      <c r="A82" s="27"/>
      <c r="B82" s="28"/>
      <c r="C82" s="28"/>
      <c r="D82" s="28"/>
      <c r="E82" s="28"/>
      <c r="F82" s="28"/>
      <c r="G82" s="29"/>
      <c r="H82" s="29"/>
      <c r="I82" s="29"/>
      <c r="J82" s="28"/>
      <c r="K82" s="28" t="s">
        <v>461</v>
      </c>
      <c r="L82" s="28" t="s">
        <v>467</v>
      </c>
      <c r="M82" s="28" t="s">
        <v>680</v>
      </c>
      <c r="N82" s="28" t="s">
        <v>464</v>
      </c>
      <c r="O82" s="28" t="s">
        <v>613</v>
      </c>
      <c r="P82" s="28" t="s">
        <v>614</v>
      </c>
      <c r="Q82" s="1"/>
    </row>
    <row r="83" ht="50" customHeight="true" spans="1:17">
      <c r="A83" s="27"/>
      <c r="B83" s="28"/>
      <c r="C83" s="28" t="s">
        <v>681</v>
      </c>
      <c r="D83" s="28" t="s">
        <v>456</v>
      </c>
      <c r="E83" s="28" t="s">
        <v>479</v>
      </c>
      <c r="F83" s="28" t="s">
        <v>682</v>
      </c>
      <c r="G83" s="29" t="s">
        <v>683</v>
      </c>
      <c r="H83" s="29" t="s">
        <v>683</v>
      </c>
      <c r="I83" s="29"/>
      <c r="J83" s="28" t="s">
        <v>684</v>
      </c>
      <c r="K83" s="28" t="s">
        <v>461</v>
      </c>
      <c r="L83" s="28" t="s">
        <v>490</v>
      </c>
      <c r="M83" s="28" t="s">
        <v>685</v>
      </c>
      <c r="N83" s="28" t="s">
        <v>464</v>
      </c>
      <c r="O83" s="28" t="s">
        <v>484</v>
      </c>
      <c r="P83" s="28" t="s">
        <v>485</v>
      </c>
      <c r="Q83" s="1"/>
    </row>
    <row r="84" ht="25" customHeight="true" spans="1:17">
      <c r="A84" s="27"/>
      <c r="B84" s="28"/>
      <c r="C84" s="28"/>
      <c r="D84" s="28"/>
      <c r="E84" s="28"/>
      <c r="F84" s="28"/>
      <c r="G84" s="29"/>
      <c r="H84" s="29"/>
      <c r="I84" s="29"/>
      <c r="J84" s="28"/>
      <c r="K84" s="28" t="s">
        <v>461</v>
      </c>
      <c r="L84" s="28" t="s">
        <v>462</v>
      </c>
      <c r="M84" s="28" t="s">
        <v>686</v>
      </c>
      <c r="N84" s="28" t="s">
        <v>464</v>
      </c>
      <c r="O84" s="28" t="s">
        <v>484</v>
      </c>
      <c r="P84" s="28" t="s">
        <v>485</v>
      </c>
      <c r="Q84" s="1"/>
    </row>
    <row r="85" ht="25" customHeight="true" spans="1:17">
      <c r="A85" s="27"/>
      <c r="B85" s="28"/>
      <c r="C85" s="28"/>
      <c r="D85" s="28"/>
      <c r="E85" s="28"/>
      <c r="F85" s="28"/>
      <c r="G85" s="29"/>
      <c r="H85" s="29"/>
      <c r="I85" s="29"/>
      <c r="J85" s="28"/>
      <c r="K85" s="28" t="s">
        <v>461</v>
      </c>
      <c r="L85" s="28" t="s">
        <v>467</v>
      </c>
      <c r="M85" s="28" t="s">
        <v>687</v>
      </c>
      <c r="N85" s="28" t="s">
        <v>464</v>
      </c>
      <c r="O85" s="28" t="s">
        <v>688</v>
      </c>
      <c r="P85" s="28" t="s">
        <v>475</v>
      </c>
      <c r="Q85" s="1"/>
    </row>
    <row r="86" ht="37.95" customHeight="true" spans="1:17">
      <c r="A86" s="27"/>
      <c r="B86" s="28"/>
      <c r="C86" s="28"/>
      <c r="D86" s="28"/>
      <c r="E86" s="28"/>
      <c r="F86" s="28"/>
      <c r="G86" s="29"/>
      <c r="H86" s="29"/>
      <c r="I86" s="29"/>
      <c r="J86" s="28"/>
      <c r="K86" s="28" t="s">
        <v>471</v>
      </c>
      <c r="L86" s="28" t="s">
        <v>472</v>
      </c>
      <c r="M86" s="28" t="s">
        <v>689</v>
      </c>
      <c r="N86" s="28" t="s">
        <v>477</v>
      </c>
      <c r="O86" s="28" t="s">
        <v>494</v>
      </c>
      <c r="P86" s="28"/>
      <c r="Q86" s="1"/>
    </row>
    <row r="87" ht="25" customHeight="true" spans="1:17">
      <c r="A87" s="27"/>
      <c r="B87" s="28"/>
      <c r="C87" s="28"/>
      <c r="D87" s="28"/>
      <c r="E87" s="28"/>
      <c r="F87" s="28"/>
      <c r="G87" s="29"/>
      <c r="H87" s="29"/>
      <c r="I87" s="29"/>
      <c r="J87" s="28"/>
      <c r="K87" s="28" t="s">
        <v>495</v>
      </c>
      <c r="L87" s="28" t="s">
        <v>496</v>
      </c>
      <c r="M87" s="28" t="s">
        <v>497</v>
      </c>
      <c r="N87" s="28" t="s">
        <v>477</v>
      </c>
      <c r="O87" s="28" t="s">
        <v>498</v>
      </c>
      <c r="P87" s="28" t="s">
        <v>485</v>
      </c>
      <c r="Q87" s="1"/>
    </row>
    <row r="88" ht="16.55" customHeight="true" spans="1:17">
      <c r="A88" s="27"/>
      <c r="B88" s="28"/>
      <c r="C88" s="28" t="s">
        <v>690</v>
      </c>
      <c r="D88" s="28" t="s">
        <v>456</v>
      </c>
      <c r="E88" s="28" t="s">
        <v>593</v>
      </c>
      <c r="F88" s="28" t="s">
        <v>519</v>
      </c>
      <c r="G88" s="29" t="s">
        <v>691</v>
      </c>
      <c r="H88" s="29" t="s">
        <v>691</v>
      </c>
      <c r="I88" s="29"/>
      <c r="J88" s="28" t="s">
        <v>628</v>
      </c>
      <c r="K88" s="28" t="s">
        <v>512</v>
      </c>
      <c r="L88" s="28" t="s">
        <v>513</v>
      </c>
      <c r="M88" s="28" t="s">
        <v>641</v>
      </c>
      <c r="N88" s="28" t="s">
        <v>464</v>
      </c>
      <c r="O88" s="28" t="s">
        <v>692</v>
      </c>
      <c r="P88" s="28" t="s">
        <v>470</v>
      </c>
      <c r="Q88" s="1"/>
    </row>
    <row r="89" ht="25" customHeight="true" spans="1:17">
      <c r="A89" s="27"/>
      <c r="B89" s="28"/>
      <c r="C89" s="28"/>
      <c r="D89" s="28"/>
      <c r="E89" s="28"/>
      <c r="F89" s="28"/>
      <c r="G89" s="29"/>
      <c r="H89" s="29"/>
      <c r="I89" s="29"/>
      <c r="J89" s="28"/>
      <c r="K89" s="28" t="s">
        <v>512</v>
      </c>
      <c r="L89" s="28" t="s">
        <v>638</v>
      </c>
      <c r="M89" s="28" t="s">
        <v>639</v>
      </c>
      <c r="N89" s="28" t="s">
        <v>477</v>
      </c>
      <c r="O89" s="28" t="s">
        <v>640</v>
      </c>
      <c r="P89" s="28"/>
      <c r="Q89" s="1"/>
    </row>
    <row r="90" ht="25" customHeight="true" spans="1:17">
      <c r="A90" s="27"/>
      <c r="B90" s="28"/>
      <c r="C90" s="28"/>
      <c r="D90" s="28"/>
      <c r="E90" s="28"/>
      <c r="F90" s="28"/>
      <c r="G90" s="29"/>
      <c r="H90" s="29"/>
      <c r="I90" s="29"/>
      <c r="J90" s="28"/>
      <c r="K90" s="28" t="s">
        <v>461</v>
      </c>
      <c r="L90" s="28" t="s">
        <v>490</v>
      </c>
      <c r="M90" s="28" t="s">
        <v>629</v>
      </c>
      <c r="N90" s="28" t="s">
        <v>477</v>
      </c>
      <c r="O90" s="28" t="s">
        <v>630</v>
      </c>
      <c r="P90" s="28"/>
      <c r="Q90" s="1"/>
    </row>
    <row r="91" ht="16.55" customHeight="true" spans="1:17">
      <c r="A91" s="27"/>
      <c r="B91" s="28"/>
      <c r="C91" s="28"/>
      <c r="D91" s="28"/>
      <c r="E91" s="28"/>
      <c r="F91" s="28"/>
      <c r="G91" s="29"/>
      <c r="H91" s="29"/>
      <c r="I91" s="29"/>
      <c r="J91" s="28"/>
      <c r="K91" s="28" t="s">
        <v>461</v>
      </c>
      <c r="L91" s="28" t="s">
        <v>462</v>
      </c>
      <c r="M91" s="28" t="s">
        <v>631</v>
      </c>
      <c r="N91" s="28" t="s">
        <v>477</v>
      </c>
      <c r="O91" s="28" t="s">
        <v>632</v>
      </c>
      <c r="P91" s="28"/>
      <c r="Q91" s="1"/>
    </row>
    <row r="92" ht="25" customHeight="true" spans="1:17">
      <c r="A92" s="27"/>
      <c r="B92" s="28"/>
      <c r="C92" s="28"/>
      <c r="D92" s="28"/>
      <c r="E92" s="28"/>
      <c r="F92" s="28"/>
      <c r="G92" s="29"/>
      <c r="H92" s="29"/>
      <c r="I92" s="29"/>
      <c r="J92" s="28"/>
      <c r="K92" s="28" t="s">
        <v>471</v>
      </c>
      <c r="L92" s="28" t="s">
        <v>472</v>
      </c>
      <c r="M92" s="28" t="s">
        <v>636</v>
      </c>
      <c r="N92" s="28" t="s">
        <v>477</v>
      </c>
      <c r="O92" s="28" t="s">
        <v>629</v>
      </c>
      <c r="P92" s="28"/>
      <c r="Q92" s="1"/>
    </row>
    <row r="93" ht="16.55" customHeight="true" spans="1:17">
      <c r="A93" s="27"/>
      <c r="B93" s="28"/>
      <c r="C93" s="28"/>
      <c r="D93" s="28"/>
      <c r="E93" s="28"/>
      <c r="F93" s="28"/>
      <c r="G93" s="29"/>
      <c r="H93" s="29"/>
      <c r="I93" s="29"/>
      <c r="J93" s="28"/>
      <c r="K93" s="28" t="s">
        <v>471</v>
      </c>
      <c r="L93" s="28" t="s">
        <v>600</v>
      </c>
      <c r="M93" s="28" t="s">
        <v>634</v>
      </c>
      <c r="N93" s="28" t="s">
        <v>477</v>
      </c>
      <c r="O93" s="28" t="s">
        <v>635</v>
      </c>
      <c r="P93" s="28"/>
      <c r="Q93" s="1"/>
    </row>
    <row r="94" ht="16.55" customHeight="true" spans="1:17">
      <c r="A94" s="27"/>
      <c r="B94" s="28"/>
      <c r="C94" s="28"/>
      <c r="D94" s="28"/>
      <c r="E94" s="28"/>
      <c r="F94" s="28"/>
      <c r="G94" s="29"/>
      <c r="H94" s="29"/>
      <c r="I94" s="29"/>
      <c r="J94" s="28"/>
      <c r="K94" s="28" t="s">
        <v>471</v>
      </c>
      <c r="L94" s="28" t="s">
        <v>492</v>
      </c>
      <c r="M94" s="28" t="s">
        <v>525</v>
      </c>
      <c r="N94" s="28" t="s">
        <v>487</v>
      </c>
      <c r="O94" s="28" t="s">
        <v>633</v>
      </c>
      <c r="P94" s="28" t="s">
        <v>584</v>
      </c>
      <c r="Q94" s="1"/>
    </row>
    <row r="95" ht="25" customHeight="true" spans="1:17">
      <c r="A95" s="27"/>
      <c r="B95" s="28"/>
      <c r="C95" s="28"/>
      <c r="D95" s="28"/>
      <c r="E95" s="28"/>
      <c r="F95" s="28"/>
      <c r="G95" s="29"/>
      <c r="H95" s="29"/>
      <c r="I95" s="29"/>
      <c r="J95" s="28"/>
      <c r="K95" s="28" t="s">
        <v>495</v>
      </c>
      <c r="L95" s="28" t="s">
        <v>496</v>
      </c>
      <c r="M95" s="28" t="s">
        <v>637</v>
      </c>
      <c r="N95" s="28" t="s">
        <v>487</v>
      </c>
      <c r="O95" s="28" t="s">
        <v>589</v>
      </c>
      <c r="P95" s="28" t="s">
        <v>485</v>
      </c>
      <c r="Q95" s="1"/>
    </row>
    <row r="96" ht="18.95" customHeight="true" spans="1:17">
      <c r="A96" s="27"/>
      <c r="B96" s="28"/>
      <c r="C96" s="28" t="s">
        <v>693</v>
      </c>
      <c r="D96" s="28" t="s">
        <v>456</v>
      </c>
      <c r="E96" s="28" t="s">
        <v>694</v>
      </c>
      <c r="F96" s="28" t="s">
        <v>574</v>
      </c>
      <c r="G96" s="29" t="s">
        <v>695</v>
      </c>
      <c r="H96" s="29" t="s">
        <v>695</v>
      </c>
      <c r="I96" s="29"/>
      <c r="J96" s="28" t="s">
        <v>696</v>
      </c>
      <c r="K96" s="28" t="s">
        <v>461</v>
      </c>
      <c r="L96" s="28" t="s">
        <v>462</v>
      </c>
      <c r="M96" s="28" t="s">
        <v>577</v>
      </c>
      <c r="N96" s="28" t="s">
        <v>477</v>
      </c>
      <c r="O96" s="28" t="s">
        <v>484</v>
      </c>
      <c r="P96" s="28" t="s">
        <v>485</v>
      </c>
      <c r="Q96" s="1"/>
    </row>
    <row r="97" ht="25" customHeight="true" spans="1:17">
      <c r="A97" s="27"/>
      <c r="B97" s="28"/>
      <c r="C97" s="28"/>
      <c r="D97" s="28"/>
      <c r="E97" s="28"/>
      <c r="F97" s="28"/>
      <c r="G97" s="29"/>
      <c r="H97" s="29"/>
      <c r="I97" s="29"/>
      <c r="J97" s="28"/>
      <c r="K97" s="28" t="s">
        <v>461</v>
      </c>
      <c r="L97" s="28" t="s">
        <v>490</v>
      </c>
      <c r="M97" s="28" t="s">
        <v>697</v>
      </c>
      <c r="N97" s="28" t="s">
        <v>477</v>
      </c>
      <c r="O97" s="28" t="s">
        <v>484</v>
      </c>
      <c r="P97" s="28" t="s">
        <v>651</v>
      </c>
      <c r="Q97" s="1"/>
    </row>
    <row r="98" ht="75.9" customHeight="true" spans="1:17">
      <c r="A98" s="27"/>
      <c r="B98" s="28"/>
      <c r="C98" s="28"/>
      <c r="D98" s="28"/>
      <c r="E98" s="28"/>
      <c r="F98" s="28"/>
      <c r="G98" s="29"/>
      <c r="H98" s="29"/>
      <c r="I98" s="29"/>
      <c r="J98" s="28"/>
      <c r="K98" s="28" t="s">
        <v>461</v>
      </c>
      <c r="L98" s="28" t="s">
        <v>467</v>
      </c>
      <c r="M98" s="28" t="s">
        <v>698</v>
      </c>
      <c r="N98" s="28" t="s">
        <v>464</v>
      </c>
      <c r="O98" s="28" t="s">
        <v>484</v>
      </c>
      <c r="P98" s="28" t="s">
        <v>485</v>
      </c>
      <c r="Q98" s="1"/>
    </row>
    <row r="99" ht="25" customHeight="true" spans="1:17">
      <c r="A99" s="27"/>
      <c r="B99" s="28"/>
      <c r="C99" s="28"/>
      <c r="D99" s="28"/>
      <c r="E99" s="28"/>
      <c r="F99" s="28"/>
      <c r="G99" s="29"/>
      <c r="H99" s="29"/>
      <c r="I99" s="29"/>
      <c r="J99" s="28"/>
      <c r="K99" s="28" t="s">
        <v>495</v>
      </c>
      <c r="L99" s="28" t="s">
        <v>496</v>
      </c>
      <c r="M99" s="28" t="s">
        <v>699</v>
      </c>
      <c r="N99" s="28" t="s">
        <v>487</v>
      </c>
      <c r="O99" s="28" t="s">
        <v>589</v>
      </c>
      <c r="P99" s="28" t="s">
        <v>485</v>
      </c>
      <c r="Q99" s="1"/>
    </row>
    <row r="100" ht="25" customHeight="true" spans="1:17">
      <c r="A100" s="27"/>
      <c r="B100" s="28"/>
      <c r="C100" s="28"/>
      <c r="D100" s="28"/>
      <c r="E100" s="28"/>
      <c r="F100" s="28"/>
      <c r="G100" s="29"/>
      <c r="H100" s="29"/>
      <c r="I100" s="29"/>
      <c r="J100" s="28"/>
      <c r="K100" s="28" t="s">
        <v>471</v>
      </c>
      <c r="L100" s="28" t="s">
        <v>472</v>
      </c>
      <c r="M100" s="28" t="s">
        <v>700</v>
      </c>
      <c r="N100" s="28" t="s">
        <v>477</v>
      </c>
      <c r="O100" s="28" t="s">
        <v>484</v>
      </c>
      <c r="P100" s="28" t="s">
        <v>485</v>
      </c>
      <c r="Q100" s="1"/>
    </row>
    <row r="101" ht="25" customHeight="true" spans="1:17">
      <c r="A101" s="27"/>
      <c r="B101" s="28"/>
      <c r="C101" s="28"/>
      <c r="D101" s="28"/>
      <c r="E101" s="28"/>
      <c r="F101" s="28"/>
      <c r="G101" s="29"/>
      <c r="H101" s="29"/>
      <c r="I101" s="29"/>
      <c r="J101" s="28"/>
      <c r="K101" s="28" t="s">
        <v>471</v>
      </c>
      <c r="L101" s="28" t="s">
        <v>492</v>
      </c>
      <c r="M101" s="28" t="s">
        <v>700</v>
      </c>
      <c r="N101" s="28" t="s">
        <v>464</v>
      </c>
      <c r="O101" s="28" t="s">
        <v>484</v>
      </c>
      <c r="P101" s="28" t="s">
        <v>485</v>
      </c>
      <c r="Q101" s="1"/>
    </row>
    <row r="102" ht="18.95" customHeight="true" spans="1:17">
      <c r="A102" s="27"/>
      <c r="B102" s="28"/>
      <c r="C102" s="28"/>
      <c r="D102" s="28"/>
      <c r="E102" s="28"/>
      <c r="F102" s="28"/>
      <c r="G102" s="29"/>
      <c r="H102" s="29"/>
      <c r="I102" s="29"/>
      <c r="J102" s="28"/>
      <c r="K102" s="28" t="s">
        <v>471</v>
      </c>
      <c r="L102" s="28" t="s">
        <v>492</v>
      </c>
      <c r="M102" s="28" t="s">
        <v>587</v>
      </c>
      <c r="N102" s="28" t="s">
        <v>487</v>
      </c>
      <c r="O102" s="28" t="s">
        <v>484</v>
      </c>
      <c r="P102" s="28" t="s">
        <v>485</v>
      </c>
      <c r="Q102" s="1"/>
    </row>
    <row r="103" ht="18.95" customHeight="true" spans="1:17">
      <c r="A103" s="27"/>
      <c r="B103" s="28"/>
      <c r="C103" s="28"/>
      <c r="D103" s="28"/>
      <c r="E103" s="28"/>
      <c r="F103" s="28"/>
      <c r="G103" s="29"/>
      <c r="H103" s="29"/>
      <c r="I103" s="29"/>
      <c r="J103" s="28"/>
      <c r="K103" s="28" t="s">
        <v>512</v>
      </c>
      <c r="L103" s="28" t="s">
        <v>513</v>
      </c>
      <c r="M103" s="28" t="s">
        <v>701</v>
      </c>
      <c r="N103" s="28" t="s">
        <v>464</v>
      </c>
      <c r="O103" s="28" t="s">
        <v>702</v>
      </c>
      <c r="P103" s="28" t="s">
        <v>470</v>
      </c>
      <c r="Q103" s="1"/>
    </row>
    <row r="104" ht="25" customHeight="true" spans="1:17">
      <c r="A104" s="27"/>
      <c r="B104" s="28"/>
      <c r="C104" s="28" t="s">
        <v>703</v>
      </c>
      <c r="D104" s="28" t="s">
        <v>456</v>
      </c>
      <c r="E104" s="28" t="s">
        <v>593</v>
      </c>
      <c r="F104" s="28" t="s">
        <v>519</v>
      </c>
      <c r="G104" s="29" t="s">
        <v>704</v>
      </c>
      <c r="H104" s="29" t="s">
        <v>704</v>
      </c>
      <c r="I104" s="29"/>
      <c r="J104" s="28" t="s">
        <v>705</v>
      </c>
      <c r="K104" s="28" t="s">
        <v>471</v>
      </c>
      <c r="L104" s="28" t="s">
        <v>472</v>
      </c>
      <c r="M104" s="28" t="s">
        <v>636</v>
      </c>
      <c r="N104" s="28" t="s">
        <v>477</v>
      </c>
      <c r="O104" s="28" t="s">
        <v>706</v>
      </c>
      <c r="P104" s="28"/>
      <c r="Q104" s="1"/>
    </row>
    <row r="105" ht="25" customHeight="true" spans="1:17">
      <c r="A105" s="27"/>
      <c r="B105" s="28"/>
      <c r="C105" s="28"/>
      <c r="D105" s="28"/>
      <c r="E105" s="28"/>
      <c r="F105" s="28"/>
      <c r="G105" s="29"/>
      <c r="H105" s="29"/>
      <c r="I105" s="29"/>
      <c r="J105" s="28"/>
      <c r="K105" s="28" t="s">
        <v>471</v>
      </c>
      <c r="L105" s="28" t="s">
        <v>600</v>
      </c>
      <c r="M105" s="28" t="s">
        <v>634</v>
      </c>
      <c r="N105" s="28" t="s">
        <v>477</v>
      </c>
      <c r="O105" s="28" t="s">
        <v>706</v>
      </c>
      <c r="P105" s="28"/>
      <c r="Q105" s="1"/>
    </row>
    <row r="106" ht="25" customHeight="true" spans="1:17">
      <c r="A106" s="27"/>
      <c r="B106" s="28"/>
      <c r="C106" s="28"/>
      <c r="D106" s="28"/>
      <c r="E106" s="28"/>
      <c r="F106" s="28"/>
      <c r="G106" s="29"/>
      <c r="H106" s="29"/>
      <c r="I106" s="29"/>
      <c r="J106" s="28"/>
      <c r="K106" s="28" t="s">
        <v>471</v>
      </c>
      <c r="L106" s="28" t="s">
        <v>552</v>
      </c>
      <c r="M106" s="28" t="s">
        <v>639</v>
      </c>
      <c r="N106" s="28" t="s">
        <v>477</v>
      </c>
      <c r="O106" s="28" t="s">
        <v>706</v>
      </c>
      <c r="P106" s="28"/>
      <c r="Q106" s="1"/>
    </row>
    <row r="107" ht="16.55" customHeight="true" spans="1:17">
      <c r="A107" s="27"/>
      <c r="B107" s="28"/>
      <c r="C107" s="28"/>
      <c r="D107" s="28"/>
      <c r="E107" s="28"/>
      <c r="F107" s="28"/>
      <c r="G107" s="29"/>
      <c r="H107" s="29"/>
      <c r="I107" s="29"/>
      <c r="J107" s="28"/>
      <c r="K107" s="28" t="s">
        <v>461</v>
      </c>
      <c r="L107" s="28" t="s">
        <v>467</v>
      </c>
      <c r="M107" s="28" t="s">
        <v>707</v>
      </c>
      <c r="N107" s="28" t="s">
        <v>464</v>
      </c>
      <c r="O107" s="28" t="s">
        <v>708</v>
      </c>
      <c r="P107" s="28" t="s">
        <v>709</v>
      </c>
      <c r="Q107" s="1"/>
    </row>
    <row r="108" ht="16.55" customHeight="true" spans="1:17">
      <c r="A108" s="27"/>
      <c r="B108" s="28"/>
      <c r="C108" s="28"/>
      <c r="D108" s="28"/>
      <c r="E108" s="28"/>
      <c r="F108" s="28"/>
      <c r="G108" s="29"/>
      <c r="H108" s="29"/>
      <c r="I108" s="29"/>
      <c r="J108" s="28"/>
      <c r="K108" s="28" t="s">
        <v>461</v>
      </c>
      <c r="L108" s="28" t="s">
        <v>467</v>
      </c>
      <c r="M108" s="28" t="s">
        <v>710</v>
      </c>
      <c r="N108" s="28" t="s">
        <v>464</v>
      </c>
      <c r="O108" s="28" t="s">
        <v>711</v>
      </c>
      <c r="P108" s="28" t="s">
        <v>567</v>
      </c>
      <c r="Q108" s="1"/>
    </row>
    <row r="109" ht="16.55" customHeight="true" spans="1:17">
      <c r="A109" s="27"/>
      <c r="B109" s="28"/>
      <c r="C109" s="28"/>
      <c r="D109" s="28"/>
      <c r="E109" s="28"/>
      <c r="F109" s="28"/>
      <c r="G109" s="29"/>
      <c r="H109" s="29"/>
      <c r="I109" s="29"/>
      <c r="J109" s="28"/>
      <c r="K109" s="28" t="s">
        <v>461</v>
      </c>
      <c r="L109" s="28" t="s">
        <v>462</v>
      </c>
      <c r="M109" s="28" t="s">
        <v>631</v>
      </c>
      <c r="N109" s="28" t="s">
        <v>477</v>
      </c>
      <c r="O109" s="28" t="s">
        <v>712</v>
      </c>
      <c r="P109" s="28"/>
      <c r="Q109" s="1"/>
    </row>
    <row r="110" ht="25" customHeight="true" spans="1:17">
      <c r="A110" s="27"/>
      <c r="B110" s="28"/>
      <c r="C110" s="28"/>
      <c r="D110" s="28"/>
      <c r="E110" s="28"/>
      <c r="F110" s="28"/>
      <c r="G110" s="29"/>
      <c r="H110" s="29"/>
      <c r="I110" s="29"/>
      <c r="J110" s="28"/>
      <c r="K110" s="28" t="s">
        <v>461</v>
      </c>
      <c r="L110" s="28" t="s">
        <v>490</v>
      </c>
      <c r="M110" s="28" t="s">
        <v>629</v>
      </c>
      <c r="N110" s="28" t="s">
        <v>477</v>
      </c>
      <c r="O110" s="28" t="s">
        <v>630</v>
      </c>
      <c r="P110" s="28"/>
      <c r="Q110" s="1"/>
    </row>
    <row r="111" ht="25" customHeight="true" spans="1:17">
      <c r="A111" s="27"/>
      <c r="B111" s="28"/>
      <c r="C111" s="28"/>
      <c r="D111" s="28"/>
      <c r="E111" s="28"/>
      <c r="F111" s="28"/>
      <c r="G111" s="29"/>
      <c r="H111" s="29"/>
      <c r="I111" s="29"/>
      <c r="J111" s="28"/>
      <c r="K111" s="28" t="s">
        <v>512</v>
      </c>
      <c r="L111" s="28" t="s">
        <v>638</v>
      </c>
      <c r="M111" s="28" t="s">
        <v>713</v>
      </c>
      <c r="N111" s="28" t="s">
        <v>487</v>
      </c>
      <c r="O111" s="28" t="s">
        <v>498</v>
      </c>
      <c r="P111" s="28" t="s">
        <v>485</v>
      </c>
      <c r="Q111" s="1"/>
    </row>
    <row r="112" ht="43.95" customHeight="true" spans="1:17">
      <c r="A112" s="27"/>
      <c r="B112" s="28"/>
      <c r="C112" s="28" t="s">
        <v>714</v>
      </c>
      <c r="D112" s="28" t="s">
        <v>456</v>
      </c>
      <c r="E112" s="28" t="s">
        <v>659</v>
      </c>
      <c r="F112" s="28" t="s">
        <v>660</v>
      </c>
      <c r="G112" s="29" t="s">
        <v>715</v>
      </c>
      <c r="H112" s="29" t="s">
        <v>715</v>
      </c>
      <c r="I112" s="29"/>
      <c r="J112" s="28" t="s">
        <v>716</v>
      </c>
      <c r="K112" s="28" t="s">
        <v>495</v>
      </c>
      <c r="L112" s="28" t="s">
        <v>496</v>
      </c>
      <c r="M112" s="28" t="s">
        <v>717</v>
      </c>
      <c r="N112" s="28" t="s">
        <v>487</v>
      </c>
      <c r="O112" s="28" t="s">
        <v>589</v>
      </c>
      <c r="P112" s="28" t="s">
        <v>485</v>
      </c>
      <c r="Q112" s="1"/>
    </row>
    <row r="113" ht="43.95" customHeight="true" spans="1:17">
      <c r="A113" s="27"/>
      <c r="B113" s="28"/>
      <c r="C113" s="28"/>
      <c r="D113" s="28"/>
      <c r="E113" s="28"/>
      <c r="F113" s="28"/>
      <c r="G113" s="29"/>
      <c r="H113" s="29"/>
      <c r="I113" s="29"/>
      <c r="J113" s="28"/>
      <c r="K113" s="28" t="s">
        <v>461</v>
      </c>
      <c r="L113" s="28" t="s">
        <v>490</v>
      </c>
      <c r="M113" s="28" t="s">
        <v>549</v>
      </c>
      <c r="N113" s="28" t="s">
        <v>477</v>
      </c>
      <c r="O113" s="28" t="s">
        <v>484</v>
      </c>
      <c r="P113" s="28" t="s">
        <v>485</v>
      </c>
      <c r="Q113" s="1"/>
    </row>
    <row r="114" ht="25" customHeight="true" spans="1:17">
      <c r="A114" s="27"/>
      <c r="B114" s="28"/>
      <c r="C114" s="28" t="s">
        <v>718</v>
      </c>
      <c r="D114" s="28" t="s">
        <v>456</v>
      </c>
      <c r="E114" s="28" t="s">
        <v>719</v>
      </c>
      <c r="F114" s="28" t="s">
        <v>720</v>
      </c>
      <c r="G114" s="29" t="s">
        <v>721</v>
      </c>
      <c r="H114" s="29" t="s">
        <v>721</v>
      </c>
      <c r="I114" s="29"/>
      <c r="J114" s="28" t="s">
        <v>722</v>
      </c>
      <c r="K114" s="28" t="s">
        <v>495</v>
      </c>
      <c r="L114" s="28" t="s">
        <v>496</v>
      </c>
      <c r="M114" s="28" t="s">
        <v>723</v>
      </c>
      <c r="N114" s="28" t="s">
        <v>477</v>
      </c>
      <c r="O114" s="28" t="s">
        <v>484</v>
      </c>
      <c r="P114" s="28" t="s">
        <v>485</v>
      </c>
      <c r="Q114" s="1"/>
    </row>
    <row r="115" ht="100.9" customHeight="true" spans="1:17">
      <c r="A115" s="27"/>
      <c r="B115" s="28"/>
      <c r="C115" s="28"/>
      <c r="D115" s="28"/>
      <c r="E115" s="28"/>
      <c r="F115" s="28"/>
      <c r="G115" s="29"/>
      <c r="H115" s="29"/>
      <c r="I115" s="29"/>
      <c r="J115" s="28"/>
      <c r="K115" s="28" t="s">
        <v>471</v>
      </c>
      <c r="L115" s="28" t="s">
        <v>492</v>
      </c>
      <c r="M115" s="28" t="s">
        <v>724</v>
      </c>
      <c r="N115" s="28" t="s">
        <v>477</v>
      </c>
      <c r="O115" s="28" t="s">
        <v>484</v>
      </c>
      <c r="P115" s="28" t="s">
        <v>485</v>
      </c>
      <c r="Q115" s="1"/>
    </row>
    <row r="116" ht="37.95" customHeight="true" spans="1:17">
      <c r="A116" s="27"/>
      <c r="B116" s="28"/>
      <c r="C116" s="28"/>
      <c r="D116" s="28"/>
      <c r="E116" s="28"/>
      <c r="F116" s="28"/>
      <c r="G116" s="29"/>
      <c r="H116" s="29"/>
      <c r="I116" s="29"/>
      <c r="J116" s="28"/>
      <c r="K116" s="28" t="s">
        <v>471</v>
      </c>
      <c r="L116" s="28" t="s">
        <v>552</v>
      </c>
      <c r="M116" s="28" t="s">
        <v>725</v>
      </c>
      <c r="N116" s="28" t="s">
        <v>477</v>
      </c>
      <c r="O116" s="28" t="s">
        <v>484</v>
      </c>
      <c r="P116" s="28" t="s">
        <v>485</v>
      </c>
      <c r="Q116" s="1"/>
    </row>
    <row r="117" ht="50" customHeight="true" spans="1:17">
      <c r="A117" s="27"/>
      <c r="B117" s="28"/>
      <c r="C117" s="28"/>
      <c r="D117" s="28"/>
      <c r="E117" s="28"/>
      <c r="F117" s="28"/>
      <c r="G117" s="29"/>
      <c r="H117" s="29"/>
      <c r="I117" s="29"/>
      <c r="J117" s="28"/>
      <c r="K117" s="28" t="s">
        <v>471</v>
      </c>
      <c r="L117" s="28" t="s">
        <v>552</v>
      </c>
      <c r="M117" s="28" t="s">
        <v>726</v>
      </c>
      <c r="N117" s="28" t="s">
        <v>477</v>
      </c>
      <c r="O117" s="28" t="s">
        <v>484</v>
      </c>
      <c r="P117" s="28" t="s">
        <v>485</v>
      </c>
      <c r="Q117" s="1"/>
    </row>
    <row r="118" ht="50" customHeight="true" spans="1:17">
      <c r="A118" s="27"/>
      <c r="B118" s="28"/>
      <c r="C118" s="28"/>
      <c r="D118" s="28"/>
      <c r="E118" s="28"/>
      <c r="F118" s="28"/>
      <c r="G118" s="29"/>
      <c r="H118" s="29"/>
      <c r="I118" s="29"/>
      <c r="J118" s="28"/>
      <c r="K118" s="28" t="s">
        <v>471</v>
      </c>
      <c r="L118" s="28" t="s">
        <v>600</v>
      </c>
      <c r="M118" s="28" t="s">
        <v>727</v>
      </c>
      <c r="N118" s="28" t="s">
        <v>477</v>
      </c>
      <c r="O118" s="28" t="s">
        <v>484</v>
      </c>
      <c r="P118" s="28" t="s">
        <v>485</v>
      </c>
      <c r="Q118" s="1"/>
    </row>
    <row r="119" ht="25" customHeight="true" spans="1:17">
      <c r="A119" s="27"/>
      <c r="B119" s="28"/>
      <c r="C119" s="28"/>
      <c r="D119" s="28"/>
      <c r="E119" s="28"/>
      <c r="F119" s="28"/>
      <c r="G119" s="29"/>
      <c r="H119" s="29"/>
      <c r="I119" s="29"/>
      <c r="J119" s="28"/>
      <c r="K119" s="28" t="s">
        <v>471</v>
      </c>
      <c r="L119" s="28" t="s">
        <v>600</v>
      </c>
      <c r="M119" s="28" t="s">
        <v>728</v>
      </c>
      <c r="N119" s="28" t="s">
        <v>477</v>
      </c>
      <c r="O119" s="28" t="s">
        <v>484</v>
      </c>
      <c r="P119" s="28" t="s">
        <v>485</v>
      </c>
      <c r="Q119" s="1"/>
    </row>
    <row r="120" ht="62.95" customHeight="true" spans="1:17">
      <c r="A120" s="27"/>
      <c r="B120" s="28"/>
      <c r="C120" s="28"/>
      <c r="D120" s="28"/>
      <c r="E120" s="28"/>
      <c r="F120" s="28"/>
      <c r="G120" s="29"/>
      <c r="H120" s="29"/>
      <c r="I120" s="29"/>
      <c r="J120" s="28"/>
      <c r="K120" s="28" t="s">
        <v>471</v>
      </c>
      <c r="L120" s="28" t="s">
        <v>472</v>
      </c>
      <c r="M120" s="28" t="s">
        <v>729</v>
      </c>
      <c r="N120" s="28" t="s">
        <v>477</v>
      </c>
      <c r="O120" s="28" t="s">
        <v>484</v>
      </c>
      <c r="P120" s="28" t="s">
        <v>485</v>
      </c>
      <c r="Q120" s="1"/>
    </row>
    <row r="121" ht="176.8" customHeight="true" spans="1:17">
      <c r="A121" s="27"/>
      <c r="B121" s="28"/>
      <c r="C121" s="28"/>
      <c r="D121" s="28"/>
      <c r="E121" s="28"/>
      <c r="F121" s="28"/>
      <c r="G121" s="29"/>
      <c r="H121" s="29"/>
      <c r="I121" s="29"/>
      <c r="J121" s="28"/>
      <c r="K121" s="28" t="s">
        <v>471</v>
      </c>
      <c r="L121" s="28" t="s">
        <v>472</v>
      </c>
      <c r="M121" s="28" t="s">
        <v>730</v>
      </c>
      <c r="N121" s="28" t="s">
        <v>477</v>
      </c>
      <c r="O121" s="28" t="s">
        <v>484</v>
      </c>
      <c r="P121" s="28" t="s">
        <v>485</v>
      </c>
      <c r="Q121" s="1"/>
    </row>
    <row r="122" ht="25" customHeight="true" spans="1:17">
      <c r="A122" s="27"/>
      <c r="B122" s="28" t="s">
        <v>260</v>
      </c>
      <c r="C122" s="28" t="s">
        <v>731</v>
      </c>
      <c r="D122" s="28" t="s">
        <v>456</v>
      </c>
      <c r="E122" s="28" t="s">
        <v>732</v>
      </c>
      <c r="F122" s="28" t="s">
        <v>733</v>
      </c>
      <c r="G122" s="29" t="s">
        <v>734</v>
      </c>
      <c r="H122" s="29" t="s">
        <v>734</v>
      </c>
      <c r="I122" s="29"/>
      <c r="J122" s="28" t="s">
        <v>735</v>
      </c>
      <c r="K122" s="28" t="s">
        <v>461</v>
      </c>
      <c r="L122" s="28" t="s">
        <v>467</v>
      </c>
      <c r="M122" s="28" t="s">
        <v>194</v>
      </c>
      <c r="N122" s="28" t="s">
        <v>464</v>
      </c>
      <c r="O122" s="28" t="s">
        <v>674</v>
      </c>
      <c r="P122" s="28" t="s">
        <v>470</v>
      </c>
      <c r="Q122" s="1"/>
    </row>
    <row r="123" ht="18.95" customHeight="true" spans="1:17">
      <c r="A123" s="27"/>
      <c r="B123" s="28"/>
      <c r="C123" s="28"/>
      <c r="D123" s="28"/>
      <c r="E123" s="28"/>
      <c r="F123" s="28"/>
      <c r="G123" s="29"/>
      <c r="H123" s="29"/>
      <c r="I123" s="29"/>
      <c r="J123" s="28"/>
      <c r="K123" s="28" t="s">
        <v>471</v>
      </c>
      <c r="L123" s="28" t="s">
        <v>472</v>
      </c>
      <c r="M123" s="28" t="s">
        <v>736</v>
      </c>
      <c r="N123" s="28" t="s">
        <v>464</v>
      </c>
      <c r="O123" s="28" t="s">
        <v>737</v>
      </c>
      <c r="P123" s="28" t="s">
        <v>475</v>
      </c>
      <c r="Q123" s="1"/>
    </row>
    <row r="124" ht="37.95" customHeight="true" spans="1:17">
      <c r="A124" s="27"/>
      <c r="B124" s="28" t="s">
        <v>267</v>
      </c>
      <c r="C124" s="28" t="s">
        <v>738</v>
      </c>
      <c r="D124" s="28" t="s">
        <v>456</v>
      </c>
      <c r="E124" s="28"/>
      <c r="F124" s="28"/>
      <c r="G124" s="29" t="s">
        <v>739</v>
      </c>
      <c r="H124" s="29" t="s">
        <v>739</v>
      </c>
      <c r="I124" s="29"/>
      <c r="J124" s="28" t="s">
        <v>740</v>
      </c>
      <c r="K124" s="28" t="s">
        <v>512</v>
      </c>
      <c r="L124" s="28" t="s">
        <v>741</v>
      </c>
      <c r="M124" s="28" t="s">
        <v>742</v>
      </c>
      <c r="N124" s="28" t="s">
        <v>487</v>
      </c>
      <c r="O124" s="28" t="s">
        <v>743</v>
      </c>
      <c r="P124" s="28" t="s">
        <v>744</v>
      </c>
      <c r="Q124" s="1"/>
    </row>
    <row r="125" ht="62.95" customHeight="true" spans="1:17">
      <c r="A125" s="27"/>
      <c r="B125" s="28"/>
      <c r="C125" s="28" t="s">
        <v>745</v>
      </c>
      <c r="D125" s="28" t="s">
        <v>456</v>
      </c>
      <c r="E125" s="28"/>
      <c r="F125" s="28"/>
      <c r="G125" s="29" t="s">
        <v>746</v>
      </c>
      <c r="H125" s="29" t="s">
        <v>746</v>
      </c>
      <c r="I125" s="29"/>
      <c r="J125" s="28" t="s">
        <v>747</v>
      </c>
      <c r="K125" s="28" t="s">
        <v>461</v>
      </c>
      <c r="L125" s="28" t="s">
        <v>490</v>
      </c>
      <c r="M125" s="28" t="s">
        <v>748</v>
      </c>
      <c r="N125" s="28" t="s">
        <v>477</v>
      </c>
      <c r="O125" s="28" t="s">
        <v>749</v>
      </c>
      <c r="P125" s="28"/>
      <c r="Q125" s="1"/>
    </row>
    <row r="126" ht="37.95" customHeight="true" spans="1:17">
      <c r="A126" s="27"/>
      <c r="B126" s="28"/>
      <c r="C126" s="28"/>
      <c r="D126" s="28"/>
      <c r="E126" s="28"/>
      <c r="F126" s="28"/>
      <c r="G126" s="29"/>
      <c r="H126" s="29"/>
      <c r="I126" s="29"/>
      <c r="J126" s="28"/>
      <c r="K126" s="28" t="s">
        <v>461</v>
      </c>
      <c r="L126" s="28" t="s">
        <v>467</v>
      </c>
      <c r="M126" s="28" t="s">
        <v>750</v>
      </c>
      <c r="N126" s="28" t="s">
        <v>604</v>
      </c>
      <c r="O126" s="28" t="s">
        <v>751</v>
      </c>
      <c r="P126" s="28" t="s">
        <v>752</v>
      </c>
      <c r="Q126" s="1"/>
    </row>
    <row r="127" ht="25" customHeight="true" spans="1:17">
      <c r="A127" s="27"/>
      <c r="B127" s="28"/>
      <c r="C127" s="28"/>
      <c r="D127" s="28"/>
      <c r="E127" s="28"/>
      <c r="F127" s="28"/>
      <c r="G127" s="29"/>
      <c r="H127" s="29"/>
      <c r="I127" s="29"/>
      <c r="J127" s="28"/>
      <c r="K127" s="28" t="s">
        <v>461</v>
      </c>
      <c r="L127" s="28" t="s">
        <v>467</v>
      </c>
      <c r="M127" s="28" t="s">
        <v>753</v>
      </c>
      <c r="N127" s="28" t="s">
        <v>604</v>
      </c>
      <c r="O127" s="28" t="s">
        <v>754</v>
      </c>
      <c r="P127" s="28" t="s">
        <v>752</v>
      </c>
      <c r="Q127" s="1"/>
    </row>
    <row r="128" ht="25" customHeight="true" spans="1:17">
      <c r="A128" s="27"/>
      <c r="B128" s="28"/>
      <c r="C128" s="28"/>
      <c r="D128" s="28"/>
      <c r="E128" s="28"/>
      <c r="F128" s="28"/>
      <c r="G128" s="29"/>
      <c r="H128" s="29"/>
      <c r="I128" s="29"/>
      <c r="J128" s="28"/>
      <c r="K128" s="28" t="s">
        <v>461</v>
      </c>
      <c r="L128" s="28" t="s">
        <v>467</v>
      </c>
      <c r="M128" s="28" t="s">
        <v>755</v>
      </c>
      <c r="N128" s="28" t="s">
        <v>604</v>
      </c>
      <c r="O128" s="28" t="s">
        <v>756</v>
      </c>
      <c r="P128" s="28" t="s">
        <v>752</v>
      </c>
      <c r="Q128" s="1"/>
    </row>
    <row r="129" ht="16.55" customHeight="true" spans="1:17">
      <c r="A129" s="27"/>
      <c r="B129" s="28"/>
      <c r="C129" s="28"/>
      <c r="D129" s="28"/>
      <c r="E129" s="28"/>
      <c r="F129" s="28"/>
      <c r="G129" s="29"/>
      <c r="H129" s="29"/>
      <c r="I129" s="29"/>
      <c r="J129" s="28"/>
      <c r="K129" s="28" t="s">
        <v>461</v>
      </c>
      <c r="L129" s="28" t="s">
        <v>462</v>
      </c>
      <c r="M129" s="28" t="s">
        <v>757</v>
      </c>
      <c r="N129" s="28" t="s">
        <v>477</v>
      </c>
      <c r="O129" s="28" t="s">
        <v>758</v>
      </c>
      <c r="P129" s="28"/>
      <c r="Q129" s="1"/>
    </row>
    <row r="130" ht="16.55" customHeight="true" spans="1:17">
      <c r="A130" s="27"/>
      <c r="B130" s="28"/>
      <c r="C130" s="28"/>
      <c r="D130" s="28"/>
      <c r="E130" s="28"/>
      <c r="F130" s="28"/>
      <c r="G130" s="29"/>
      <c r="H130" s="29"/>
      <c r="I130" s="29"/>
      <c r="J130" s="28"/>
      <c r="K130" s="28" t="s">
        <v>461</v>
      </c>
      <c r="L130" s="28" t="s">
        <v>462</v>
      </c>
      <c r="M130" s="28" t="s">
        <v>759</v>
      </c>
      <c r="N130" s="28" t="s">
        <v>477</v>
      </c>
      <c r="O130" s="28" t="s">
        <v>760</v>
      </c>
      <c r="P130" s="28"/>
      <c r="Q130" s="1"/>
    </row>
    <row r="131" ht="16.55" customHeight="true" spans="1:17">
      <c r="A131" s="27"/>
      <c r="B131" s="28"/>
      <c r="C131" s="28"/>
      <c r="D131" s="28"/>
      <c r="E131" s="28"/>
      <c r="F131" s="28"/>
      <c r="G131" s="29"/>
      <c r="H131" s="29"/>
      <c r="I131" s="29"/>
      <c r="J131" s="28"/>
      <c r="K131" s="28" t="s">
        <v>461</v>
      </c>
      <c r="L131" s="28" t="s">
        <v>462</v>
      </c>
      <c r="M131" s="28" t="s">
        <v>761</v>
      </c>
      <c r="N131" s="28" t="s">
        <v>477</v>
      </c>
      <c r="O131" s="28" t="s">
        <v>760</v>
      </c>
      <c r="P131" s="28"/>
      <c r="Q131" s="1"/>
    </row>
    <row r="132" ht="25" customHeight="true" spans="1:17">
      <c r="A132" s="27"/>
      <c r="B132" s="28"/>
      <c r="C132" s="28"/>
      <c r="D132" s="28"/>
      <c r="E132" s="28"/>
      <c r="F132" s="28"/>
      <c r="G132" s="29"/>
      <c r="H132" s="29"/>
      <c r="I132" s="29"/>
      <c r="J132" s="28"/>
      <c r="K132" s="28" t="s">
        <v>512</v>
      </c>
      <c r="L132" s="28" t="s">
        <v>513</v>
      </c>
      <c r="M132" s="28" t="s">
        <v>753</v>
      </c>
      <c r="N132" s="28" t="s">
        <v>487</v>
      </c>
      <c r="O132" s="28" t="s">
        <v>762</v>
      </c>
      <c r="P132" s="28" t="s">
        <v>584</v>
      </c>
      <c r="Q132" s="1"/>
    </row>
    <row r="133" ht="25" customHeight="true" spans="1:17">
      <c r="A133" s="27"/>
      <c r="B133" s="28"/>
      <c r="C133" s="28"/>
      <c r="D133" s="28"/>
      <c r="E133" s="28"/>
      <c r="F133" s="28"/>
      <c r="G133" s="29"/>
      <c r="H133" s="29"/>
      <c r="I133" s="29"/>
      <c r="J133" s="28"/>
      <c r="K133" s="28" t="s">
        <v>512</v>
      </c>
      <c r="L133" s="28" t="s">
        <v>513</v>
      </c>
      <c r="M133" s="28" t="s">
        <v>755</v>
      </c>
      <c r="N133" s="28" t="s">
        <v>604</v>
      </c>
      <c r="O133" s="28" t="s">
        <v>763</v>
      </c>
      <c r="P133" s="28" t="s">
        <v>584</v>
      </c>
      <c r="Q133" s="1"/>
    </row>
    <row r="134" ht="25" customHeight="true" spans="1:17">
      <c r="A134" s="27"/>
      <c r="B134" s="28"/>
      <c r="C134" s="28"/>
      <c r="D134" s="28"/>
      <c r="E134" s="28"/>
      <c r="F134" s="28"/>
      <c r="G134" s="29"/>
      <c r="H134" s="29"/>
      <c r="I134" s="29"/>
      <c r="J134" s="28"/>
      <c r="K134" s="28" t="s">
        <v>512</v>
      </c>
      <c r="L134" s="28" t="s">
        <v>513</v>
      </c>
      <c r="M134" s="28" t="s">
        <v>764</v>
      </c>
      <c r="N134" s="28" t="s">
        <v>487</v>
      </c>
      <c r="O134" s="28" t="s">
        <v>765</v>
      </c>
      <c r="P134" s="28" t="s">
        <v>584</v>
      </c>
      <c r="Q134" s="1"/>
    </row>
    <row r="135" ht="37.95" customHeight="true" spans="1:17">
      <c r="A135" s="27"/>
      <c r="B135" s="28"/>
      <c r="C135" s="28"/>
      <c r="D135" s="28"/>
      <c r="E135" s="28"/>
      <c r="F135" s="28"/>
      <c r="G135" s="29"/>
      <c r="H135" s="29"/>
      <c r="I135" s="29"/>
      <c r="J135" s="28"/>
      <c r="K135" s="28" t="s">
        <v>512</v>
      </c>
      <c r="L135" s="28" t="s">
        <v>513</v>
      </c>
      <c r="M135" s="28" t="s">
        <v>766</v>
      </c>
      <c r="N135" s="28" t="s">
        <v>604</v>
      </c>
      <c r="O135" s="28" t="s">
        <v>767</v>
      </c>
      <c r="P135" s="28" t="s">
        <v>584</v>
      </c>
      <c r="Q135" s="1"/>
    </row>
    <row r="136" ht="50" customHeight="true" spans="1:17">
      <c r="A136" s="27"/>
      <c r="B136" s="28"/>
      <c r="C136" s="28"/>
      <c r="D136" s="28"/>
      <c r="E136" s="28"/>
      <c r="F136" s="28"/>
      <c r="G136" s="29"/>
      <c r="H136" s="29"/>
      <c r="I136" s="29"/>
      <c r="J136" s="28"/>
      <c r="K136" s="28" t="s">
        <v>471</v>
      </c>
      <c r="L136" s="28" t="s">
        <v>472</v>
      </c>
      <c r="M136" s="28" t="s">
        <v>768</v>
      </c>
      <c r="N136" s="28" t="s">
        <v>477</v>
      </c>
      <c r="O136" s="28" t="s">
        <v>769</v>
      </c>
      <c r="P136" s="28"/>
      <c r="Q136" s="1"/>
    </row>
    <row r="137" ht="37.95" customHeight="true" spans="1:17">
      <c r="A137" s="27"/>
      <c r="B137" s="28"/>
      <c r="C137" s="28"/>
      <c r="D137" s="28"/>
      <c r="E137" s="28"/>
      <c r="F137" s="28"/>
      <c r="G137" s="29"/>
      <c r="H137" s="29"/>
      <c r="I137" s="29"/>
      <c r="J137" s="28"/>
      <c r="K137" s="28" t="s">
        <v>471</v>
      </c>
      <c r="L137" s="28" t="s">
        <v>492</v>
      </c>
      <c r="M137" s="28" t="s">
        <v>770</v>
      </c>
      <c r="N137" s="28" t="s">
        <v>477</v>
      </c>
      <c r="O137" s="28" t="s">
        <v>769</v>
      </c>
      <c r="P137" s="28"/>
      <c r="Q137" s="1"/>
    </row>
    <row r="138" ht="25" customHeight="true" spans="1:17">
      <c r="A138" s="27"/>
      <c r="B138" s="28"/>
      <c r="C138" s="28"/>
      <c r="D138" s="28"/>
      <c r="E138" s="28"/>
      <c r="F138" s="28"/>
      <c r="G138" s="29"/>
      <c r="H138" s="29"/>
      <c r="I138" s="29"/>
      <c r="J138" s="28"/>
      <c r="K138" s="28" t="s">
        <v>495</v>
      </c>
      <c r="L138" s="28" t="s">
        <v>496</v>
      </c>
      <c r="M138" s="28" t="s">
        <v>771</v>
      </c>
      <c r="N138" s="28" t="s">
        <v>487</v>
      </c>
      <c r="O138" s="28" t="s">
        <v>498</v>
      </c>
      <c r="P138" s="28" t="s">
        <v>485</v>
      </c>
      <c r="Q138" s="1"/>
    </row>
    <row r="139" ht="265.65" customHeight="true" spans="1:17">
      <c r="A139" s="27"/>
      <c r="B139" s="28" t="s">
        <v>270</v>
      </c>
      <c r="C139" s="28" t="s">
        <v>772</v>
      </c>
      <c r="D139" s="28" t="s">
        <v>456</v>
      </c>
      <c r="E139" s="28"/>
      <c r="F139" s="28"/>
      <c r="G139" s="29" t="s">
        <v>773</v>
      </c>
      <c r="H139" s="29" t="s">
        <v>773</v>
      </c>
      <c r="I139" s="29"/>
      <c r="J139" s="28" t="s">
        <v>774</v>
      </c>
      <c r="K139" s="28" t="s">
        <v>471</v>
      </c>
      <c r="L139" s="28" t="s">
        <v>552</v>
      </c>
      <c r="M139" s="28" t="s">
        <v>775</v>
      </c>
      <c r="N139" s="28" t="s">
        <v>477</v>
      </c>
      <c r="O139" s="28" t="s">
        <v>465</v>
      </c>
      <c r="P139" s="28" t="s">
        <v>776</v>
      </c>
      <c r="Q139" s="1"/>
    </row>
    <row r="140" ht="214.75" customHeight="true" spans="1:17">
      <c r="A140" s="27"/>
      <c r="B140" s="28"/>
      <c r="C140" s="28"/>
      <c r="D140" s="28"/>
      <c r="E140" s="28"/>
      <c r="F140" s="28"/>
      <c r="G140" s="29"/>
      <c r="H140" s="29"/>
      <c r="I140" s="29"/>
      <c r="J140" s="28"/>
      <c r="K140" s="28" t="s">
        <v>471</v>
      </c>
      <c r="L140" s="28" t="s">
        <v>492</v>
      </c>
      <c r="M140" s="28" t="s">
        <v>777</v>
      </c>
      <c r="N140" s="28" t="s">
        <v>477</v>
      </c>
      <c r="O140" s="28" t="s">
        <v>465</v>
      </c>
      <c r="P140" s="28" t="s">
        <v>776</v>
      </c>
      <c r="Q140" s="1"/>
    </row>
    <row r="141" ht="138.85" customHeight="true" spans="1:17">
      <c r="A141" s="27"/>
      <c r="B141" s="28"/>
      <c r="C141" s="28"/>
      <c r="D141" s="28"/>
      <c r="E141" s="28"/>
      <c r="F141" s="28"/>
      <c r="G141" s="29"/>
      <c r="H141" s="29"/>
      <c r="I141" s="29"/>
      <c r="J141" s="28"/>
      <c r="K141" s="28" t="s">
        <v>471</v>
      </c>
      <c r="L141" s="28" t="s">
        <v>600</v>
      </c>
      <c r="M141" s="28" t="s">
        <v>778</v>
      </c>
      <c r="N141" s="28" t="s">
        <v>477</v>
      </c>
      <c r="O141" s="28" t="s">
        <v>465</v>
      </c>
      <c r="P141" s="28" t="s">
        <v>776</v>
      </c>
      <c r="Q141" s="1"/>
    </row>
    <row r="142" ht="189.75" customHeight="true" spans="1:17">
      <c r="A142" s="27"/>
      <c r="B142" s="28"/>
      <c r="C142" s="28"/>
      <c r="D142" s="28"/>
      <c r="E142" s="28"/>
      <c r="F142" s="28"/>
      <c r="G142" s="29"/>
      <c r="H142" s="29"/>
      <c r="I142" s="29"/>
      <c r="J142" s="28"/>
      <c r="K142" s="28" t="s">
        <v>471</v>
      </c>
      <c r="L142" s="28" t="s">
        <v>472</v>
      </c>
      <c r="M142" s="28" t="s">
        <v>779</v>
      </c>
      <c r="N142" s="28" t="s">
        <v>477</v>
      </c>
      <c r="O142" s="28" t="s">
        <v>465</v>
      </c>
      <c r="P142" s="28" t="s">
        <v>776</v>
      </c>
      <c r="Q142" s="1"/>
    </row>
    <row r="143" ht="25" customHeight="true" spans="1:17">
      <c r="A143" s="27"/>
      <c r="B143" s="28"/>
      <c r="C143" s="28"/>
      <c r="D143" s="28"/>
      <c r="E143" s="28"/>
      <c r="F143" s="28"/>
      <c r="G143" s="29"/>
      <c r="H143" s="29"/>
      <c r="I143" s="29"/>
      <c r="J143" s="28"/>
      <c r="K143" s="28" t="s">
        <v>495</v>
      </c>
      <c r="L143" s="28" t="s">
        <v>496</v>
      </c>
      <c r="M143" s="28" t="s">
        <v>780</v>
      </c>
      <c r="N143" s="28" t="s">
        <v>487</v>
      </c>
      <c r="O143" s="28" t="s">
        <v>589</v>
      </c>
      <c r="P143" s="28" t="s">
        <v>485</v>
      </c>
      <c r="Q143" s="1"/>
    </row>
    <row r="144" ht="16.55" customHeight="true" spans="1:17">
      <c r="A144" s="27"/>
      <c r="B144" s="28"/>
      <c r="C144" s="28"/>
      <c r="D144" s="28"/>
      <c r="E144" s="28"/>
      <c r="F144" s="28"/>
      <c r="G144" s="29"/>
      <c r="H144" s="29"/>
      <c r="I144" s="29"/>
      <c r="J144" s="28"/>
      <c r="K144" s="28" t="s">
        <v>461</v>
      </c>
      <c r="L144" s="28" t="s">
        <v>467</v>
      </c>
      <c r="M144" s="28" t="s">
        <v>781</v>
      </c>
      <c r="N144" s="28" t="s">
        <v>464</v>
      </c>
      <c r="O144" s="28" t="s">
        <v>756</v>
      </c>
      <c r="P144" s="28" t="s">
        <v>489</v>
      </c>
      <c r="Q144" s="1"/>
    </row>
    <row r="145" ht="16.55" customHeight="true" spans="1:17">
      <c r="A145" s="27"/>
      <c r="B145" s="28"/>
      <c r="C145" s="28"/>
      <c r="D145" s="28"/>
      <c r="E145" s="28"/>
      <c r="F145" s="28"/>
      <c r="G145" s="29"/>
      <c r="H145" s="29"/>
      <c r="I145" s="29"/>
      <c r="J145" s="28"/>
      <c r="K145" s="28" t="s">
        <v>461</v>
      </c>
      <c r="L145" s="28" t="s">
        <v>467</v>
      </c>
      <c r="M145" s="28" t="s">
        <v>782</v>
      </c>
      <c r="N145" s="28" t="s">
        <v>464</v>
      </c>
      <c r="O145" s="28" t="s">
        <v>783</v>
      </c>
      <c r="P145" s="28" t="s">
        <v>784</v>
      </c>
      <c r="Q145" s="1"/>
    </row>
    <row r="146" ht="50" customHeight="true" spans="1:17">
      <c r="A146" s="27"/>
      <c r="B146" s="28"/>
      <c r="C146" s="28"/>
      <c r="D146" s="28"/>
      <c r="E146" s="28"/>
      <c r="F146" s="28"/>
      <c r="G146" s="29"/>
      <c r="H146" s="29"/>
      <c r="I146" s="29"/>
      <c r="J146" s="28"/>
      <c r="K146" s="28" t="s">
        <v>461</v>
      </c>
      <c r="L146" s="28" t="s">
        <v>462</v>
      </c>
      <c r="M146" s="28" t="s">
        <v>785</v>
      </c>
      <c r="N146" s="28" t="s">
        <v>464</v>
      </c>
      <c r="O146" s="28" t="s">
        <v>786</v>
      </c>
      <c r="P146" s="28" t="s">
        <v>579</v>
      </c>
      <c r="Q146" s="1"/>
    </row>
    <row r="147" ht="50" customHeight="true" spans="1:17">
      <c r="A147" s="27"/>
      <c r="B147" s="28"/>
      <c r="C147" s="28"/>
      <c r="D147" s="28"/>
      <c r="E147" s="28"/>
      <c r="F147" s="28"/>
      <c r="G147" s="29"/>
      <c r="H147" s="29"/>
      <c r="I147" s="29"/>
      <c r="J147" s="28"/>
      <c r="K147" s="28" t="s">
        <v>461</v>
      </c>
      <c r="L147" s="28" t="s">
        <v>462</v>
      </c>
      <c r="M147" s="28" t="s">
        <v>787</v>
      </c>
      <c r="N147" s="28" t="s">
        <v>464</v>
      </c>
      <c r="O147" s="28" t="s">
        <v>465</v>
      </c>
      <c r="P147" s="28" t="s">
        <v>579</v>
      </c>
      <c r="Q147" s="1"/>
    </row>
    <row r="148" ht="16.55" customHeight="true" spans="1:17">
      <c r="A148" s="27"/>
      <c r="B148" s="28"/>
      <c r="C148" s="28"/>
      <c r="D148" s="28"/>
      <c r="E148" s="28"/>
      <c r="F148" s="28"/>
      <c r="G148" s="29"/>
      <c r="H148" s="29"/>
      <c r="I148" s="29"/>
      <c r="J148" s="28"/>
      <c r="K148" s="28" t="s">
        <v>461</v>
      </c>
      <c r="L148" s="28" t="s">
        <v>490</v>
      </c>
      <c r="M148" s="28" t="s">
        <v>788</v>
      </c>
      <c r="N148" s="28" t="s">
        <v>477</v>
      </c>
      <c r="O148" s="28" t="s">
        <v>465</v>
      </c>
      <c r="P148" s="28" t="s">
        <v>776</v>
      </c>
      <c r="Q148" s="1"/>
    </row>
    <row r="149" ht="25" customHeight="true" spans="1:17">
      <c r="A149" s="27"/>
      <c r="B149" s="28"/>
      <c r="C149" s="28"/>
      <c r="D149" s="28"/>
      <c r="E149" s="28"/>
      <c r="F149" s="28"/>
      <c r="G149" s="29"/>
      <c r="H149" s="29"/>
      <c r="I149" s="29"/>
      <c r="J149" s="28"/>
      <c r="K149" s="28" t="s">
        <v>461</v>
      </c>
      <c r="L149" s="28" t="s">
        <v>490</v>
      </c>
      <c r="M149" s="28" t="s">
        <v>789</v>
      </c>
      <c r="N149" s="28" t="s">
        <v>477</v>
      </c>
      <c r="O149" s="28" t="s">
        <v>465</v>
      </c>
      <c r="P149" s="28" t="s">
        <v>776</v>
      </c>
      <c r="Q149" s="1"/>
    </row>
    <row r="150" ht="37.95" customHeight="true" spans="1:17">
      <c r="A150" s="27"/>
      <c r="B150" s="28"/>
      <c r="C150" s="28"/>
      <c r="D150" s="28"/>
      <c r="E150" s="28"/>
      <c r="F150" s="28"/>
      <c r="G150" s="29"/>
      <c r="H150" s="29"/>
      <c r="I150" s="29"/>
      <c r="J150" s="28"/>
      <c r="K150" s="28" t="s">
        <v>512</v>
      </c>
      <c r="L150" s="28" t="s">
        <v>513</v>
      </c>
      <c r="M150" s="28" t="s">
        <v>790</v>
      </c>
      <c r="N150" s="28" t="s">
        <v>464</v>
      </c>
      <c r="O150" s="28" t="s">
        <v>791</v>
      </c>
      <c r="P150" s="28" t="s">
        <v>470</v>
      </c>
      <c r="Q150" s="1"/>
    </row>
    <row r="151" ht="37.95" customHeight="true" spans="1:17">
      <c r="A151" s="27"/>
      <c r="B151" s="28"/>
      <c r="C151" s="28" t="s">
        <v>792</v>
      </c>
      <c r="D151" s="28" t="s">
        <v>456</v>
      </c>
      <c r="E151" s="28"/>
      <c r="F151" s="28"/>
      <c r="G151" s="29" t="s">
        <v>793</v>
      </c>
      <c r="H151" s="29" t="s">
        <v>793</v>
      </c>
      <c r="I151" s="29"/>
      <c r="J151" s="28" t="s">
        <v>794</v>
      </c>
      <c r="K151" s="28" t="s">
        <v>512</v>
      </c>
      <c r="L151" s="28" t="s">
        <v>513</v>
      </c>
      <c r="M151" s="28" t="s">
        <v>795</v>
      </c>
      <c r="N151" s="28" t="s">
        <v>464</v>
      </c>
      <c r="O151" s="28" t="s">
        <v>796</v>
      </c>
      <c r="P151" s="28" t="s">
        <v>470</v>
      </c>
      <c r="Q151" s="1"/>
    </row>
    <row r="152" ht="37.95" customHeight="true" spans="1:17">
      <c r="A152" s="27"/>
      <c r="B152" s="28"/>
      <c r="C152" s="28"/>
      <c r="D152" s="28"/>
      <c r="E152" s="28"/>
      <c r="F152" s="28"/>
      <c r="G152" s="29"/>
      <c r="H152" s="29"/>
      <c r="I152" s="29"/>
      <c r="J152" s="28"/>
      <c r="K152" s="28" t="s">
        <v>512</v>
      </c>
      <c r="L152" s="28" t="s">
        <v>513</v>
      </c>
      <c r="M152" s="28" t="s">
        <v>797</v>
      </c>
      <c r="N152" s="28" t="s">
        <v>464</v>
      </c>
      <c r="O152" s="28" t="s">
        <v>798</v>
      </c>
      <c r="P152" s="28" t="s">
        <v>470</v>
      </c>
      <c r="Q152" s="1"/>
    </row>
    <row r="153" ht="25" customHeight="true" spans="1:17">
      <c r="A153" s="27"/>
      <c r="B153" s="28"/>
      <c r="C153" s="28"/>
      <c r="D153" s="28"/>
      <c r="E153" s="28"/>
      <c r="F153" s="28"/>
      <c r="G153" s="29"/>
      <c r="H153" s="29"/>
      <c r="I153" s="29"/>
      <c r="J153" s="28"/>
      <c r="K153" s="28" t="s">
        <v>461</v>
      </c>
      <c r="L153" s="28" t="s">
        <v>462</v>
      </c>
      <c r="M153" s="28" t="s">
        <v>799</v>
      </c>
      <c r="N153" s="28" t="s">
        <v>464</v>
      </c>
      <c r="O153" s="28" t="s">
        <v>800</v>
      </c>
      <c r="P153" s="28" t="s">
        <v>579</v>
      </c>
      <c r="Q153" s="1"/>
    </row>
    <row r="154" ht="25" customHeight="true" spans="1:17">
      <c r="A154" s="27"/>
      <c r="B154" s="28"/>
      <c r="C154" s="28"/>
      <c r="D154" s="28"/>
      <c r="E154" s="28"/>
      <c r="F154" s="28"/>
      <c r="G154" s="29"/>
      <c r="H154" s="29"/>
      <c r="I154" s="29"/>
      <c r="J154" s="28"/>
      <c r="K154" s="28" t="s">
        <v>461</v>
      </c>
      <c r="L154" s="28" t="s">
        <v>462</v>
      </c>
      <c r="M154" s="28" t="s">
        <v>801</v>
      </c>
      <c r="N154" s="28" t="s">
        <v>464</v>
      </c>
      <c r="O154" s="28" t="s">
        <v>465</v>
      </c>
      <c r="P154" s="28" t="s">
        <v>776</v>
      </c>
      <c r="Q154" s="1"/>
    </row>
    <row r="155" ht="25" customHeight="true" spans="1:17">
      <c r="A155" s="27"/>
      <c r="B155" s="28"/>
      <c r="C155" s="28"/>
      <c r="D155" s="28"/>
      <c r="E155" s="28"/>
      <c r="F155" s="28"/>
      <c r="G155" s="29"/>
      <c r="H155" s="29"/>
      <c r="I155" s="29"/>
      <c r="J155" s="28"/>
      <c r="K155" s="28" t="s">
        <v>461</v>
      </c>
      <c r="L155" s="28" t="s">
        <v>462</v>
      </c>
      <c r="M155" s="28" t="s">
        <v>802</v>
      </c>
      <c r="N155" s="28" t="s">
        <v>464</v>
      </c>
      <c r="O155" s="28" t="s">
        <v>803</v>
      </c>
      <c r="P155" s="28" t="s">
        <v>776</v>
      </c>
      <c r="Q155" s="1"/>
    </row>
    <row r="156" ht="25" customHeight="true" spans="1:17">
      <c r="A156" s="27"/>
      <c r="B156" s="28"/>
      <c r="C156" s="28"/>
      <c r="D156" s="28"/>
      <c r="E156" s="28"/>
      <c r="F156" s="28"/>
      <c r="G156" s="29"/>
      <c r="H156" s="29"/>
      <c r="I156" s="29"/>
      <c r="J156" s="28"/>
      <c r="K156" s="28" t="s">
        <v>461</v>
      </c>
      <c r="L156" s="28" t="s">
        <v>467</v>
      </c>
      <c r="M156" s="28" t="s">
        <v>804</v>
      </c>
      <c r="N156" s="28" t="s">
        <v>464</v>
      </c>
      <c r="O156" s="28" t="s">
        <v>484</v>
      </c>
      <c r="P156" s="28" t="s">
        <v>805</v>
      </c>
      <c r="Q156" s="1"/>
    </row>
    <row r="157" ht="25" customHeight="true" spans="1:17">
      <c r="A157" s="27"/>
      <c r="B157" s="28"/>
      <c r="C157" s="28"/>
      <c r="D157" s="28"/>
      <c r="E157" s="28"/>
      <c r="F157" s="28"/>
      <c r="G157" s="29"/>
      <c r="H157" s="29"/>
      <c r="I157" s="29"/>
      <c r="J157" s="28"/>
      <c r="K157" s="28" t="s">
        <v>461</v>
      </c>
      <c r="L157" s="28" t="s">
        <v>467</v>
      </c>
      <c r="M157" s="28" t="s">
        <v>806</v>
      </c>
      <c r="N157" s="28" t="s">
        <v>464</v>
      </c>
      <c r="O157" s="28" t="s">
        <v>569</v>
      </c>
      <c r="P157" s="28" t="s">
        <v>776</v>
      </c>
      <c r="Q157" s="1"/>
    </row>
    <row r="158" ht="25" customHeight="true" spans="1:17">
      <c r="A158" s="27"/>
      <c r="B158" s="28"/>
      <c r="C158" s="28"/>
      <c r="D158" s="28"/>
      <c r="E158" s="28"/>
      <c r="F158" s="28"/>
      <c r="G158" s="29"/>
      <c r="H158" s="29"/>
      <c r="I158" s="29"/>
      <c r="J158" s="28"/>
      <c r="K158" s="28" t="s">
        <v>461</v>
      </c>
      <c r="L158" s="28" t="s">
        <v>467</v>
      </c>
      <c r="M158" s="28" t="s">
        <v>807</v>
      </c>
      <c r="N158" s="28" t="s">
        <v>464</v>
      </c>
      <c r="O158" s="28" t="s">
        <v>808</v>
      </c>
      <c r="P158" s="28" t="s">
        <v>809</v>
      </c>
      <c r="Q158" s="1"/>
    </row>
    <row r="159" ht="25" customHeight="true" spans="1:17">
      <c r="A159" s="27"/>
      <c r="B159" s="28"/>
      <c r="C159" s="28"/>
      <c r="D159" s="28"/>
      <c r="E159" s="28"/>
      <c r="F159" s="28"/>
      <c r="G159" s="29"/>
      <c r="H159" s="29"/>
      <c r="I159" s="29"/>
      <c r="J159" s="28"/>
      <c r="K159" s="28" t="s">
        <v>461</v>
      </c>
      <c r="L159" s="28" t="s">
        <v>467</v>
      </c>
      <c r="M159" s="28" t="s">
        <v>810</v>
      </c>
      <c r="N159" s="28" t="s">
        <v>464</v>
      </c>
      <c r="O159" s="28" t="s">
        <v>507</v>
      </c>
      <c r="P159" s="28" t="s">
        <v>752</v>
      </c>
      <c r="Q159" s="1"/>
    </row>
    <row r="160" ht="16.55" customHeight="true" spans="1:17">
      <c r="A160" s="27"/>
      <c r="B160" s="28"/>
      <c r="C160" s="28"/>
      <c r="D160" s="28"/>
      <c r="E160" s="28"/>
      <c r="F160" s="28"/>
      <c r="G160" s="29"/>
      <c r="H160" s="29"/>
      <c r="I160" s="29"/>
      <c r="J160" s="28"/>
      <c r="K160" s="28" t="s">
        <v>461</v>
      </c>
      <c r="L160" s="28" t="s">
        <v>490</v>
      </c>
      <c r="M160" s="28" t="s">
        <v>811</v>
      </c>
      <c r="N160" s="28" t="s">
        <v>477</v>
      </c>
      <c r="O160" s="28" t="s">
        <v>465</v>
      </c>
      <c r="P160" s="28" t="s">
        <v>776</v>
      </c>
      <c r="Q160" s="1"/>
    </row>
    <row r="161" ht="16.55" customHeight="true" spans="1:17">
      <c r="A161" s="27"/>
      <c r="B161" s="28"/>
      <c r="C161" s="28"/>
      <c r="D161" s="28"/>
      <c r="E161" s="28"/>
      <c r="F161" s="28"/>
      <c r="G161" s="29"/>
      <c r="H161" s="29"/>
      <c r="I161" s="29"/>
      <c r="J161" s="28"/>
      <c r="K161" s="28" t="s">
        <v>471</v>
      </c>
      <c r="L161" s="28" t="s">
        <v>600</v>
      </c>
      <c r="M161" s="28" t="s">
        <v>812</v>
      </c>
      <c r="N161" s="28" t="s">
        <v>464</v>
      </c>
      <c r="O161" s="28" t="s">
        <v>465</v>
      </c>
      <c r="P161" s="28" t="s">
        <v>776</v>
      </c>
      <c r="Q161" s="1"/>
    </row>
    <row r="162" ht="16.55" customHeight="true" spans="1:17">
      <c r="A162" s="27"/>
      <c r="B162" s="28"/>
      <c r="C162" s="28"/>
      <c r="D162" s="28"/>
      <c r="E162" s="28"/>
      <c r="F162" s="28"/>
      <c r="G162" s="29"/>
      <c r="H162" s="29"/>
      <c r="I162" s="29"/>
      <c r="J162" s="28"/>
      <c r="K162" s="28" t="s">
        <v>471</v>
      </c>
      <c r="L162" s="28" t="s">
        <v>472</v>
      </c>
      <c r="M162" s="28" t="s">
        <v>812</v>
      </c>
      <c r="N162" s="28" t="s">
        <v>464</v>
      </c>
      <c r="O162" s="28" t="s">
        <v>465</v>
      </c>
      <c r="P162" s="28" t="s">
        <v>776</v>
      </c>
      <c r="Q162" s="1"/>
    </row>
    <row r="163" ht="25" customHeight="true" spans="1:17">
      <c r="A163" s="27"/>
      <c r="B163" s="28"/>
      <c r="C163" s="28"/>
      <c r="D163" s="28"/>
      <c r="E163" s="28"/>
      <c r="F163" s="28"/>
      <c r="G163" s="29"/>
      <c r="H163" s="29"/>
      <c r="I163" s="29"/>
      <c r="J163" s="28"/>
      <c r="K163" s="28" t="s">
        <v>495</v>
      </c>
      <c r="L163" s="28" t="s">
        <v>496</v>
      </c>
      <c r="M163" s="28" t="s">
        <v>813</v>
      </c>
      <c r="N163" s="28" t="s">
        <v>487</v>
      </c>
      <c r="O163" s="28" t="s">
        <v>814</v>
      </c>
      <c r="P163" s="28" t="s">
        <v>485</v>
      </c>
      <c r="Q163" s="1"/>
    </row>
    <row r="164" ht="37.95" customHeight="true" spans="1:17">
      <c r="A164" s="27"/>
      <c r="B164" s="28" t="s">
        <v>275</v>
      </c>
      <c r="C164" s="28" t="s">
        <v>815</v>
      </c>
      <c r="D164" s="28" t="s">
        <v>456</v>
      </c>
      <c r="E164" s="28"/>
      <c r="F164" s="28"/>
      <c r="G164" s="29" t="s">
        <v>816</v>
      </c>
      <c r="H164" s="29" t="s">
        <v>816</v>
      </c>
      <c r="I164" s="29"/>
      <c r="J164" s="28" t="s">
        <v>817</v>
      </c>
      <c r="K164" s="28" t="s">
        <v>512</v>
      </c>
      <c r="L164" s="28" t="s">
        <v>741</v>
      </c>
      <c r="M164" s="28" t="s">
        <v>742</v>
      </c>
      <c r="N164" s="28" t="s">
        <v>464</v>
      </c>
      <c r="O164" s="28" t="s">
        <v>818</v>
      </c>
      <c r="P164" s="28" t="s">
        <v>584</v>
      </c>
      <c r="Q164" s="1"/>
    </row>
    <row r="165" ht="121.5" spans="2:16">
      <c r="B165" s="36" t="s">
        <v>192</v>
      </c>
      <c r="C165" s="37" t="s">
        <v>819</v>
      </c>
      <c r="D165" s="38" t="s">
        <v>456</v>
      </c>
      <c r="E165" t="s">
        <v>820</v>
      </c>
      <c r="F165" s="45">
        <v>13811314159</v>
      </c>
      <c r="G165">
        <v>588.6</v>
      </c>
      <c r="H165">
        <v>588.6</v>
      </c>
      <c r="J165" s="51" t="s">
        <v>821</v>
      </c>
      <c r="K165" t="s">
        <v>495</v>
      </c>
      <c r="L165" s="51" t="s">
        <v>496</v>
      </c>
      <c r="M165" s="51" t="s">
        <v>822</v>
      </c>
      <c r="N165" t="s">
        <v>487</v>
      </c>
      <c r="O165">
        <v>95</v>
      </c>
      <c r="P165" t="s">
        <v>485</v>
      </c>
    </row>
    <row r="166" ht="102" spans="2:16">
      <c r="B166" s="36"/>
      <c r="C166" s="36" t="s">
        <v>823</v>
      </c>
      <c r="D166" s="39" t="s">
        <v>456</v>
      </c>
      <c r="E166" s="46" t="s">
        <v>824</v>
      </c>
      <c r="F166" s="46">
        <v>13911607386</v>
      </c>
      <c r="G166" s="47">
        <v>849.231</v>
      </c>
      <c r="H166" s="47">
        <v>849.231</v>
      </c>
      <c r="I166" s="46"/>
      <c r="J166" s="36" t="s">
        <v>825</v>
      </c>
      <c r="K166" s="52" t="s">
        <v>461</v>
      </c>
      <c r="L166" s="52" t="s">
        <v>467</v>
      </c>
      <c r="M166" s="57" t="s">
        <v>826</v>
      </c>
      <c r="N166" s="58" t="s">
        <v>477</v>
      </c>
      <c r="O166" s="52">
        <v>1</v>
      </c>
      <c r="P166" s="52" t="s">
        <v>489</v>
      </c>
    </row>
    <row r="167" ht="38.25" spans="2:16">
      <c r="B167" s="36"/>
      <c r="C167" s="36"/>
      <c r="D167" s="40"/>
      <c r="E167" s="46"/>
      <c r="F167" s="46"/>
      <c r="G167" s="47"/>
      <c r="H167" s="47"/>
      <c r="I167" s="46"/>
      <c r="J167" s="36"/>
      <c r="K167" s="52" t="s">
        <v>512</v>
      </c>
      <c r="L167" s="52" t="s">
        <v>513</v>
      </c>
      <c r="M167" s="57" t="s">
        <v>827</v>
      </c>
      <c r="N167" s="58" t="s">
        <v>487</v>
      </c>
      <c r="O167" s="59">
        <v>5</v>
      </c>
      <c r="P167" s="52" t="s">
        <v>485</v>
      </c>
    </row>
    <row r="168" spans="2:16">
      <c r="B168" s="36"/>
      <c r="C168" s="41" t="s">
        <v>828</v>
      </c>
      <c r="D168" s="28" t="s">
        <v>456</v>
      </c>
      <c r="E168" s="28" t="s">
        <v>829</v>
      </c>
      <c r="F168" s="28">
        <v>69066550</v>
      </c>
      <c r="G168" s="48">
        <v>17.177</v>
      </c>
      <c r="H168" s="48">
        <v>17.177</v>
      </c>
      <c r="I168" s="29"/>
      <c r="J168" s="28" t="s">
        <v>735</v>
      </c>
      <c r="K168" s="28" t="s">
        <v>461</v>
      </c>
      <c r="L168" s="28" t="s">
        <v>462</v>
      </c>
      <c r="M168" s="28" t="s">
        <v>463</v>
      </c>
      <c r="N168" s="28" t="s">
        <v>464</v>
      </c>
      <c r="O168" s="28" t="s">
        <v>465</v>
      </c>
      <c r="P168" s="28" t="s">
        <v>466</v>
      </c>
    </row>
    <row r="169" spans="2:16">
      <c r="B169" s="36"/>
      <c r="C169" s="41"/>
      <c r="D169" s="28"/>
      <c r="E169" s="28"/>
      <c r="F169" s="28"/>
      <c r="G169" s="48"/>
      <c r="H169" s="48"/>
      <c r="I169" s="29"/>
      <c r="J169" s="28"/>
      <c r="K169" s="28" t="s">
        <v>461</v>
      </c>
      <c r="L169" s="28" t="s">
        <v>467</v>
      </c>
      <c r="M169" s="28" t="s">
        <v>468</v>
      </c>
      <c r="N169" s="28" t="s">
        <v>464</v>
      </c>
      <c r="O169" s="28">
        <v>17.177</v>
      </c>
      <c r="P169" s="28" t="s">
        <v>470</v>
      </c>
    </row>
    <row r="170" spans="2:16">
      <c r="B170" s="36"/>
      <c r="C170" s="41"/>
      <c r="D170" s="28"/>
      <c r="E170" s="28"/>
      <c r="F170" s="28"/>
      <c r="G170" s="48"/>
      <c r="H170" s="48"/>
      <c r="I170" s="29"/>
      <c r="J170" s="28"/>
      <c r="K170" s="28" t="s">
        <v>471</v>
      </c>
      <c r="L170" s="28" t="s">
        <v>472</v>
      </c>
      <c r="M170" s="28" t="s">
        <v>473</v>
      </c>
      <c r="N170" s="28" t="s">
        <v>464</v>
      </c>
      <c r="O170" s="28">
        <v>4</v>
      </c>
      <c r="P170" s="28" t="s">
        <v>475</v>
      </c>
    </row>
    <row r="171" ht="25.5" spans="2:16">
      <c r="B171" s="36"/>
      <c r="C171" s="41"/>
      <c r="D171" s="28"/>
      <c r="E171" s="28"/>
      <c r="F171" s="28"/>
      <c r="G171" s="48"/>
      <c r="H171" s="48"/>
      <c r="I171" s="29"/>
      <c r="J171" s="28"/>
      <c r="K171" s="28" t="s">
        <v>471</v>
      </c>
      <c r="L171" s="28" t="s">
        <v>472</v>
      </c>
      <c r="M171" s="28" t="s">
        <v>476</v>
      </c>
      <c r="N171" s="28" t="s">
        <v>477</v>
      </c>
      <c r="O171" s="28" t="s">
        <v>476</v>
      </c>
      <c r="P171" s="28"/>
    </row>
    <row r="172" spans="2:16">
      <c r="B172" s="36"/>
      <c r="C172" s="41" t="s">
        <v>830</v>
      </c>
      <c r="D172" s="28" t="s">
        <v>456</v>
      </c>
      <c r="E172" s="28" t="s">
        <v>831</v>
      </c>
      <c r="F172" s="28">
        <v>69052503</v>
      </c>
      <c r="G172" s="48">
        <v>83</v>
      </c>
      <c r="H172" s="48">
        <v>83</v>
      </c>
      <c r="I172" s="29"/>
      <c r="J172" s="28" t="s">
        <v>832</v>
      </c>
      <c r="K172" s="28" t="s">
        <v>461</v>
      </c>
      <c r="L172" s="28" t="s">
        <v>467</v>
      </c>
      <c r="M172" s="28" t="s">
        <v>833</v>
      </c>
      <c r="N172" s="58" t="s">
        <v>487</v>
      </c>
      <c r="O172" s="28">
        <v>10</v>
      </c>
      <c r="P172" s="28" t="s">
        <v>834</v>
      </c>
    </row>
    <row r="173" ht="136" customHeight="true" spans="2:16">
      <c r="B173" s="36"/>
      <c r="C173" s="41"/>
      <c r="D173" s="28"/>
      <c r="E173" s="28"/>
      <c r="F173" s="28"/>
      <c r="G173" s="48"/>
      <c r="H173" s="48"/>
      <c r="I173" s="29"/>
      <c r="J173" s="28"/>
      <c r="K173" s="28" t="s">
        <v>471</v>
      </c>
      <c r="L173" s="28" t="s">
        <v>472</v>
      </c>
      <c r="M173" s="28" t="s">
        <v>717</v>
      </c>
      <c r="N173" s="28" t="s">
        <v>487</v>
      </c>
      <c r="O173" s="28" t="s">
        <v>589</v>
      </c>
      <c r="P173" s="28" t="s">
        <v>485</v>
      </c>
    </row>
    <row r="174" spans="2:16">
      <c r="B174" s="36"/>
      <c r="C174" s="41" t="s">
        <v>835</v>
      </c>
      <c r="D174" s="28" t="s">
        <v>456</v>
      </c>
      <c r="E174" s="28" t="s">
        <v>831</v>
      </c>
      <c r="F174" s="28">
        <v>69052504</v>
      </c>
      <c r="G174" s="48">
        <v>642.37</v>
      </c>
      <c r="H174" s="48">
        <v>642.37</v>
      </c>
      <c r="I174" s="29"/>
      <c r="J174" s="28" t="s">
        <v>836</v>
      </c>
      <c r="K174" s="28" t="s">
        <v>461</v>
      </c>
      <c r="L174" s="28" t="s">
        <v>467</v>
      </c>
      <c r="M174" s="28" t="s">
        <v>837</v>
      </c>
      <c r="N174" s="28" t="s">
        <v>487</v>
      </c>
      <c r="O174" s="28">
        <v>11</v>
      </c>
      <c r="P174" s="28" t="s">
        <v>838</v>
      </c>
    </row>
    <row r="175" ht="122" customHeight="true" spans="2:16">
      <c r="B175" s="36"/>
      <c r="C175" s="41"/>
      <c r="D175" s="28"/>
      <c r="E175" s="28"/>
      <c r="F175" s="28"/>
      <c r="G175" s="48"/>
      <c r="H175" s="48"/>
      <c r="I175" s="29"/>
      <c r="J175" s="28"/>
      <c r="K175" s="28" t="s">
        <v>471</v>
      </c>
      <c r="L175" s="28" t="s">
        <v>472</v>
      </c>
      <c r="M175" s="28" t="s">
        <v>717</v>
      </c>
      <c r="N175" s="28" t="s">
        <v>487</v>
      </c>
      <c r="O175" s="28" t="s">
        <v>589</v>
      </c>
      <c r="P175" s="28" t="s">
        <v>485</v>
      </c>
    </row>
    <row r="176" ht="25.5" spans="2:16">
      <c r="B176" s="36"/>
      <c r="C176" s="41" t="s">
        <v>839</v>
      </c>
      <c r="D176" s="28" t="s">
        <v>456</v>
      </c>
      <c r="E176" s="28"/>
      <c r="F176" s="28"/>
      <c r="G176" s="48">
        <v>3500</v>
      </c>
      <c r="H176" s="48">
        <v>3500</v>
      </c>
      <c r="I176" s="29"/>
      <c r="J176" s="28" t="s">
        <v>840</v>
      </c>
      <c r="K176" s="28" t="s">
        <v>461</v>
      </c>
      <c r="L176" s="28" t="s">
        <v>467</v>
      </c>
      <c r="M176" s="28" t="s">
        <v>841</v>
      </c>
      <c r="N176" s="28" t="s">
        <v>464</v>
      </c>
      <c r="O176" s="28">
        <v>150000</v>
      </c>
      <c r="P176" s="28" t="s">
        <v>567</v>
      </c>
    </row>
    <row r="177" ht="25.5" spans="2:16">
      <c r="B177" s="36"/>
      <c r="C177" s="41"/>
      <c r="D177" s="28"/>
      <c r="E177" s="28"/>
      <c r="F177" s="28"/>
      <c r="G177" s="48"/>
      <c r="H177" s="48"/>
      <c r="I177" s="29"/>
      <c r="J177" s="28"/>
      <c r="K177" s="28" t="s">
        <v>461</v>
      </c>
      <c r="L177" s="28" t="s">
        <v>467</v>
      </c>
      <c r="M177" s="28" t="s">
        <v>842</v>
      </c>
      <c r="N177" s="28" t="s">
        <v>464</v>
      </c>
      <c r="O177" s="28">
        <v>96000</v>
      </c>
      <c r="P177" s="28" t="s">
        <v>567</v>
      </c>
    </row>
    <row r="178" ht="25.5" spans="2:16">
      <c r="B178" s="36"/>
      <c r="C178" s="41"/>
      <c r="D178" s="28"/>
      <c r="E178" s="28"/>
      <c r="F178" s="28"/>
      <c r="G178" s="48"/>
      <c r="H178" s="48"/>
      <c r="I178" s="29"/>
      <c r="J178" s="28"/>
      <c r="K178" s="28" t="s">
        <v>461</v>
      </c>
      <c r="L178" s="28" t="s">
        <v>467</v>
      </c>
      <c r="M178" s="28" t="s">
        <v>841</v>
      </c>
      <c r="N178" s="28" t="s">
        <v>464</v>
      </c>
      <c r="O178" s="28">
        <v>19000</v>
      </c>
      <c r="P178" s="28" t="s">
        <v>567</v>
      </c>
    </row>
    <row r="179" spans="2:16">
      <c r="B179" s="36"/>
      <c r="C179" s="41"/>
      <c r="D179" s="28"/>
      <c r="E179" s="28"/>
      <c r="F179" s="28"/>
      <c r="G179" s="48"/>
      <c r="H179" s="48"/>
      <c r="I179" s="29"/>
      <c r="J179" s="28"/>
      <c r="K179" s="28" t="s">
        <v>471</v>
      </c>
      <c r="L179" s="28" t="s">
        <v>472</v>
      </c>
      <c r="M179" s="28" t="s">
        <v>717</v>
      </c>
      <c r="N179" s="28" t="s">
        <v>487</v>
      </c>
      <c r="O179" s="28" t="s">
        <v>589</v>
      </c>
      <c r="P179" s="28" t="s">
        <v>485</v>
      </c>
    </row>
    <row r="180" spans="2:2">
      <c r="B180" s="36"/>
    </row>
    <row r="181" ht="25.5" spans="2:16">
      <c r="B181" s="37" t="s">
        <v>280</v>
      </c>
      <c r="C181" s="42" t="s">
        <v>281</v>
      </c>
      <c r="D181" s="42" t="s">
        <v>843</v>
      </c>
      <c r="E181" s="42" t="s">
        <v>844</v>
      </c>
      <c r="F181" s="42">
        <v>69080557</v>
      </c>
      <c r="G181" s="49">
        <v>14.4705</v>
      </c>
      <c r="H181" s="49">
        <v>14.4705</v>
      </c>
      <c r="I181" s="49"/>
      <c r="J181" s="53" t="s">
        <v>845</v>
      </c>
      <c r="K181" s="54" t="s">
        <v>846</v>
      </c>
      <c r="L181" s="54" t="s">
        <v>847</v>
      </c>
      <c r="M181" s="60" t="s">
        <v>848</v>
      </c>
      <c r="N181" s="56"/>
      <c r="O181" s="56">
        <v>3</v>
      </c>
      <c r="P181" s="56"/>
    </row>
    <row r="182" ht="38.25" spans="2:16">
      <c r="B182" s="37"/>
      <c r="C182" s="42"/>
      <c r="D182" s="42"/>
      <c r="E182" s="42"/>
      <c r="F182" s="42"/>
      <c r="G182" s="49"/>
      <c r="H182" s="49"/>
      <c r="I182" s="49"/>
      <c r="J182" s="53"/>
      <c r="K182" s="54" t="s">
        <v>846</v>
      </c>
      <c r="L182" s="54" t="s">
        <v>849</v>
      </c>
      <c r="M182" s="60" t="s">
        <v>850</v>
      </c>
      <c r="N182" s="54"/>
      <c r="O182" s="61">
        <v>1</v>
      </c>
      <c r="P182" s="54"/>
    </row>
    <row r="183" ht="38.25" spans="2:16">
      <c r="B183" s="37"/>
      <c r="C183" s="42"/>
      <c r="D183" s="42"/>
      <c r="E183" s="42"/>
      <c r="F183" s="42"/>
      <c r="G183" s="49"/>
      <c r="H183" s="49"/>
      <c r="I183" s="49"/>
      <c r="J183" s="53"/>
      <c r="K183" s="54" t="s">
        <v>461</v>
      </c>
      <c r="L183" s="54" t="s">
        <v>851</v>
      </c>
      <c r="M183" s="60" t="s">
        <v>852</v>
      </c>
      <c r="N183" s="56"/>
      <c r="O183" s="56" t="s">
        <v>853</v>
      </c>
      <c r="P183" s="54"/>
    </row>
    <row r="184" ht="25.5" spans="2:16">
      <c r="B184" s="37"/>
      <c r="C184" s="42"/>
      <c r="D184" s="42"/>
      <c r="E184" s="42"/>
      <c r="F184" s="42"/>
      <c r="G184" s="49"/>
      <c r="H184" s="49"/>
      <c r="I184" s="49"/>
      <c r="J184" s="53"/>
      <c r="K184" s="55" t="s">
        <v>461</v>
      </c>
      <c r="L184" s="56" t="s">
        <v>512</v>
      </c>
      <c r="M184" s="60" t="s">
        <v>854</v>
      </c>
      <c r="N184" s="56"/>
      <c r="O184" s="56">
        <v>14.47</v>
      </c>
      <c r="P184" s="54" t="s">
        <v>470</v>
      </c>
    </row>
    <row r="185" ht="76.5" spans="2:16">
      <c r="B185" s="37"/>
      <c r="C185" s="42"/>
      <c r="D185" s="42"/>
      <c r="E185" s="42"/>
      <c r="F185" s="42"/>
      <c r="G185" s="49"/>
      <c r="H185" s="49"/>
      <c r="I185" s="49"/>
      <c r="J185" s="53"/>
      <c r="K185" s="54" t="s">
        <v>855</v>
      </c>
      <c r="L185" s="56" t="s">
        <v>492</v>
      </c>
      <c r="M185" s="60" t="s">
        <v>856</v>
      </c>
      <c r="N185" s="56"/>
      <c r="O185" s="60"/>
      <c r="P185" s="54"/>
    </row>
    <row r="186" ht="76.5" spans="2:16">
      <c r="B186" s="37"/>
      <c r="C186" s="42"/>
      <c r="D186" s="42"/>
      <c r="E186" s="42"/>
      <c r="F186" s="42"/>
      <c r="G186" s="49"/>
      <c r="H186" s="49"/>
      <c r="I186" s="49"/>
      <c r="J186" s="53"/>
      <c r="K186" s="54" t="s">
        <v>855</v>
      </c>
      <c r="L186" s="54" t="s">
        <v>857</v>
      </c>
      <c r="M186" s="54" t="s">
        <v>858</v>
      </c>
      <c r="N186" s="56"/>
      <c r="O186" s="62"/>
      <c r="P186" s="54"/>
    </row>
    <row r="187" ht="121.5" spans="2:16">
      <c r="B187" s="37"/>
      <c r="C187" s="42"/>
      <c r="D187" s="42"/>
      <c r="E187" s="42"/>
      <c r="F187" s="42"/>
      <c r="G187" s="49"/>
      <c r="H187" s="49"/>
      <c r="I187" s="49"/>
      <c r="J187" s="53"/>
      <c r="K187" s="54" t="s">
        <v>855</v>
      </c>
      <c r="L187" s="54" t="s">
        <v>859</v>
      </c>
      <c r="M187" s="62" t="s">
        <v>860</v>
      </c>
      <c r="N187" s="56"/>
      <c r="O187" s="60"/>
      <c r="P187" s="54"/>
    </row>
    <row r="188" ht="54" spans="2:16">
      <c r="B188" s="37"/>
      <c r="C188" s="42"/>
      <c r="D188" s="42"/>
      <c r="E188" s="42"/>
      <c r="F188" s="42"/>
      <c r="G188" s="49"/>
      <c r="H188" s="49"/>
      <c r="I188" s="49"/>
      <c r="J188" s="53"/>
      <c r="K188" s="54" t="s">
        <v>855</v>
      </c>
      <c r="L188" s="54" t="s">
        <v>600</v>
      </c>
      <c r="M188" s="62" t="s">
        <v>861</v>
      </c>
      <c r="N188" s="56"/>
      <c r="O188" s="60"/>
      <c r="P188" s="54"/>
    </row>
    <row r="189" ht="25.5" spans="2:16">
      <c r="B189" s="37"/>
      <c r="C189" s="42"/>
      <c r="D189" s="42"/>
      <c r="E189" s="42"/>
      <c r="F189" s="42"/>
      <c r="G189" s="49"/>
      <c r="H189" s="49"/>
      <c r="I189" s="49"/>
      <c r="J189" s="53"/>
      <c r="K189" s="54" t="s">
        <v>862</v>
      </c>
      <c r="L189" s="54" t="s">
        <v>863</v>
      </c>
      <c r="M189" s="62" t="s">
        <v>637</v>
      </c>
      <c r="N189" s="56"/>
      <c r="O189" s="63">
        <v>1</v>
      </c>
      <c r="P189" s="54"/>
    </row>
    <row r="190" spans="2:16">
      <c r="B190" s="37" t="s">
        <v>864</v>
      </c>
      <c r="C190" s="43" t="s">
        <v>284</v>
      </c>
      <c r="D190" s="43" t="s">
        <v>843</v>
      </c>
      <c r="E190" s="50" t="s">
        <v>865</v>
      </c>
      <c r="F190" s="42">
        <v>13910502388</v>
      </c>
      <c r="G190" s="49">
        <v>32</v>
      </c>
      <c r="H190" s="49">
        <v>32</v>
      </c>
      <c r="I190" s="49"/>
      <c r="J190" s="53" t="s">
        <v>866</v>
      </c>
      <c r="K190" s="55" t="s">
        <v>867</v>
      </c>
      <c r="L190" s="56" t="s">
        <v>868</v>
      </c>
      <c r="M190" s="56" t="s">
        <v>869</v>
      </c>
      <c r="N190" s="56" t="s">
        <v>870</v>
      </c>
      <c r="O190" s="56">
        <v>320</v>
      </c>
      <c r="P190" s="56" t="s">
        <v>489</v>
      </c>
    </row>
    <row r="191" spans="2:16">
      <c r="B191" s="37"/>
      <c r="C191" s="44"/>
      <c r="D191" s="44"/>
      <c r="E191" s="50"/>
      <c r="F191" s="42"/>
      <c r="G191" s="49"/>
      <c r="H191" s="49"/>
      <c r="I191" s="49"/>
      <c r="J191" s="53"/>
      <c r="K191" s="55"/>
      <c r="L191" s="56"/>
      <c r="M191" s="56" t="s">
        <v>871</v>
      </c>
      <c r="N191" s="56" t="s">
        <v>870</v>
      </c>
      <c r="O191" s="54"/>
      <c r="P191" s="54"/>
    </row>
    <row r="192" spans="2:16">
      <c r="B192" s="37"/>
      <c r="C192" s="44"/>
      <c r="D192" s="44"/>
      <c r="E192" s="50"/>
      <c r="F192" s="42"/>
      <c r="G192" s="49"/>
      <c r="H192" s="49"/>
      <c r="I192" s="49"/>
      <c r="J192" s="53"/>
      <c r="K192" s="55"/>
      <c r="L192" s="56"/>
      <c r="M192" s="56" t="s">
        <v>872</v>
      </c>
      <c r="N192" s="56" t="s">
        <v>870</v>
      </c>
      <c r="O192" s="56"/>
      <c r="P192" s="54"/>
    </row>
    <row r="193" spans="2:16">
      <c r="B193" s="37"/>
      <c r="C193" s="44"/>
      <c r="D193" s="44"/>
      <c r="E193" s="50"/>
      <c r="F193" s="42"/>
      <c r="G193" s="49"/>
      <c r="H193" s="49"/>
      <c r="I193" s="49"/>
      <c r="J193" s="53"/>
      <c r="K193" s="55"/>
      <c r="L193" s="56"/>
      <c r="M193" s="56" t="s">
        <v>873</v>
      </c>
      <c r="N193" s="56" t="s">
        <v>870</v>
      </c>
      <c r="O193" s="56"/>
      <c r="P193" s="54"/>
    </row>
    <row r="194" spans="2:16">
      <c r="B194" s="37"/>
      <c r="C194" s="44"/>
      <c r="D194" s="44"/>
      <c r="E194" s="50"/>
      <c r="F194" s="42"/>
      <c r="G194" s="49"/>
      <c r="H194" s="49"/>
      <c r="I194" s="49"/>
      <c r="J194" s="53"/>
      <c r="K194" s="55"/>
      <c r="L194" s="56" t="s">
        <v>874</v>
      </c>
      <c r="M194" s="56" t="s">
        <v>875</v>
      </c>
      <c r="N194" s="56" t="s">
        <v>875</v>
      </c>
      <c r="O194" s="56"/>
      <c r="P194" s="54"/>
    </row>
    <row r="195" spans="2:16">
      <c r="B195" s="37"/>
      <c r="C195" s="44"/>
      <c r="D195" s="44"/>
      <c r="E195" s="50"/>
      <c r="F195" s="42"/>
      <c r="G195" s="49"/>
      <c r="H195" s="49"/>
      <c r="I195" s="49"/>
      <c r="J195" s="53"/>
      <c r="K195" s="55"/>
      <c r="L195" s="56" t="s">
        <v>462</v>
      </c>
      <c r="M195" s="56" t="s">
        <v>876</v>
      </c>
      <c r="N195" s="56" t="s">
        <v>877</v>
      </c>
      <c r="O195" s="56"/>
      <c r="P195" s="54"/>
    </row>
    <row r="196" spans="2:16">
      <c r="B196" s="37"/>
      <c r="C196" s="44"/>
      <c r="D196" s="44"/>
      <c r="E196" s="50"/>
      <c r="F196" s="42"/>
      <c r="G196" s="49"/>
      <c r="H196" s="49"/>
      <c r="I196" s="49"/>
      <c r="J196" s="53"/>
      <c r="K196" s="55"/>
      <c r="L196" s="56"/>
      <c r="M196" s="56" t="s">
        <v>878</v>
      </c>
      <c r="N196" s="56" t="s">
        <v>879</v>
      </c>
      <c r="O196" s="65"/>
      <c r="P196" s="54"/>
    </row>
    <row r="197" spans="2:16">
      <c r="B197" s="37"/>
      <c r="C197" s="44"/>
      <c r="D197" s="44"/>
      <c r="E197" s="50"/>
      <c r="F197" s="42"/>
      <c r="G197" s="49"/>
      <c r="H197" s="49"/>
      <c r="I197" s="49"/>
      <c r="J197" s="53"/>
      <c r="K197" s="55"/>
      <c r="L197" s="56" t="s">
        <v>880</v>
      </c>
      <c r="M197" s="56" t="s">
        <v>869</v>
      </c>
      <c r="N197" s="56" t="s">
        <v>881</v>
      </c>
      <c r="O197" s="56">
        <v>32</v>
      </c>
      <c r="P197" s="54" t="s">
        <v>534</v>
      </c>
    </row>
    <row r="198" spans="2:16">
      <c r="B198" s="37"/>
      <c r="C198" s="44"/>
      <c r="D198" s="44"/>
      <c r="E198" s="50"/>
      <c r="F198" s="42"/>
      <c r="G198" s="49"/>
      <c r="H198" s="49"/>
      <c r="I198" s="49"/>
      <c r="J198" s="53"/>
      <c r="K198" s="55"/>
      <c r="L198" s="56"/>
      <c r="M198" s="56" t="s">
        <v>871</v>
      </c>
      <c r="N198" s="56" t="s">
        <v>882</v>
      </c>
      <c r="O198" s="56"/>
      <c r="P198" s="54"/>
    </row>
    <row r="199" spans="2:16">
      <c r="B199" s="37"/>
      <c r="C199" s="44"/>
      <c r="D199" s="44"/>
      <c r="E199" s="50"/>
      <c r="F199" s="42"/>
      <c r="G199" s="49"/>
      <c r="H199" s="49"/>
      <c r="I199" s="49"/>
      <c r="J199" s="53"/>
      <c r="K199" s="55"/>
      <c r="L199" s="56"/>
      <c r="M199" s="56" t="s">
        <v>872</v>
      </c>
      <c r="N199" s="56" t="s">
        <v>883</v>
      </c>
      <c r="O199" s="56"/>
      <c r="P199" s="54"/>
    </row>
    <row r="200" spans="2:16">
      <c r="B200" s="37"/>
      <c r="C200" s="44"/>
      <c r="D200" s="44"/>
      <c r="E200" s="50"/>
      <c r="F200" s="42"/>
      <c r="G200" s="49"/>
      <c r="H200" s="49"/>
      <c r="I200" s="49"/>
      <c r="J200" s="53"/>
      <c r="K200" s="55"/>
      <c r="L200" s="56"/>
      <c r="M200" s="56" t="s">
        <v>884</v>
      </c>
      <c r="N200" s="56" t="s">
        <v>885</v>
      </c>
      <c r="O200" s="56"/>
      <c r="P200" s="54"/>
    </row>
    <row r="201" ht="216.75" spans="2:16">
      <c r="B201" s="37"/>
      <c r="C201" s="44"/>
      <c r="D201" s="44"/>
      <c r="E201" s="50"/>
      <c r="F201" s="42"/>
      <c r="G201" s="49"/>
      <c r="H201" s="49"/>
      <c r="I201" s="49"/>
      <c r="J201" s="53"/>
      <c r="K201" s="56" t="s">
        <v>886</v>
      </c>
      <c r="L201" s="55" t="s">
        <v>887</v>
      </c>
      <c r="M201" s="60" t="s">
        <v>888</v>
      </c>
      <c r="N201" s="60" t="s">
        <v>889</v>
      </c>
      <c r="O201" s="60"/>
      <c r="P201" s="54"/>
    </row>
    <row r="202" ht="89.25" spans="2:16">
      <c r="B202" s="37"/>
      <c r="C202" s="44"/>
      <c r="D202" s="44"/>
      <c r="E202" s="50"/>
      <c r="F202" s="42"/>
      <c r="G202" s="49"/>
      <c r="H202" s="49"/>
      <c r="I202" s="49"/>
      <c r="J202" s="53"/>
      <c r="K202" s="56"/>
      <c r="L202" s="56" t="s">
        <v>890</v>
      </c>
      <c r="M202" s="60" t="s">
        <v>891</v>
      </c>
      <c r="N202" s="60" t="s">
        <v>891</v>
      </c>
      <c r="O202" s="60"/>
      <c r="P202" s="54"/>
    </row>
    <row r="203" ht="127.5" spans="2:16">
      <c r="B203" s="37"/>
      <c r="C203" s="44"/>
      <c r="D203" s="44"/>
      <c r="E203" s="50"/>
      <c r="F203" s="42"/>
      <c r="G203" s="49"/>
      <c r="H203" s="49"/>
      <c r="I203" s="49"/>
      <c r="J203" s="53"/>
      <c r="K203" s="56"/>
      <c r="L203" s="56" t="s">
        <v>892</v>
      </c>
      <c r="M203" s="60" t="s">
        <v>893</v>
      </c>
      <c r="N203" s="60" t="s">
        <v>893</v>
      </c>
      <c r="O203" s="60"/>
      <c r="P203" s="54"/>
    </row>
    <row r="204" ht="204" spans="2:16">
      <c r="B204" s="37"/>
      <c r="C204" s="44"/>
      <c r="D204" s="44"/>
      <c r="E204" s="50"/>
      <c r="F204" s="42"/>
      <c r="G204" s="49"/>
      <c r="H204" s="49"/>
      <c r="I204" s="49"/>
      <c r="J204" s="53"/>
      <c r="K204" s="56"/>
      <c r="L204" s="56" t="s">
        <v>894</v>
      </c>
      <c r="M204" s="60" t="s">
        <v>895</v>
      </c>
      <c r="N204" s="60" t="s">
        <v>895</v>
      </c>
      <c r="O204" s="54"/>
      <c r="P204" s="54"/>
    </row>
    <row r="205" ht="40.5" spans="2:16">
      <c r="B205" s="37" t="s">
        <v>896</v>
      </c>
      <c r="C205" s="64" t="s">
        <v>286</v>
      </c>
      <c r="D205" s="64" t="s">
        <v>843</v>
      </c>
      <c r="E205" s="64" t="s">
        <v>897</v>
      </c>
      <c r="F205" s="64">
        <v>13683390886</v>
      </c>
      <c r="G205" s="64">
        <v>20</v>
      </c>
      <c r="H205" s="64">
        <v>20</v>
      </c>
      <c r="I205" s="64"/>
      <c r="J205" s="64" t="s">
        <v>898</v>
      </c>
      <c r="K205" s="54" t="s">
        <v>461</v>
      </c>
      <c r="L205" s="54" t="s">
        <v>467</v>
      </c>
      <c r="M205" s="54" t="s">
        <v>899</v>
      </c>
      <c r="N205" s="54" t="s">
        <v>900</v>
      </c>
      <c r="O205" s="54">
        <v>10000</v>
      </c>
      <c r="P205" s="54" t="s">
        <v>901</v>
      </c>
    </row>
  </sheetData>
  <mergeCells count="302">
    <mergeCell ref="B2:P2"/>
    <mergeCell ref="B3:C3"/>
    <mergeCell ref="O3:P3"/>
    <mergeCell ref="H4:I4"/>
    <mergeCell ref="A6:A164"/>
    <mergeCell ref="B4:B5"/>
    <mergeCell ref="B6:B121"/>
    <mergeCell ref="B122:B123"/>
    <mergeCell ref="B124:B138"/>
    <mergeCell ref="B139:B163"/>
    <mergeCell ref="B165:B180"/>
    <mergeCell ref="B181:B189"/>
    <mergeCell ref="B190:B204"/>
    <mergeCell ref="C4:C5"/>
    <mergeCell ref="C6:C9"/>
    <mergeCell ref="C10:C14"/>
    <mergeCell ref="C15:C21"/>
    <mergeCell ref="C22:C23"/>
    <mergeCell ref="C24:C25"/>
    <mergeCell ref="C27:C32"/>
    <mergeCell ref="C33:C37"/>
    <mergeCell ref="C38:C45"/>
    <mergeCell ref="C46:C50"/>
    <mergeCell ref="C51:C52"/>
    <mergeCell ref="C53:C59"/>
    <mergeCell ref="C60:C67"/>
    <mergeCell ref="C68:C72"/>
    <mergeCell ref="C73:C74"/>
    <mergeCell ref="C75:C77"/>
    <mergeCell ref="C78:C80"/>
    <mergeCell ref="C81:C82"/>
    <mergeCell ref="C83:C87"/>
    <mergeCell ref="C88:C95"/>
    <mergeCell ref="C96:C103"/>
    <mergeCell ref="C104:C111"/>
    <mergeCell ref="C112:C113"/>
    <mergeCell ref="C114:C121"/>
    <mergeCell ref="C122:C123"/>
    <mergeCell ref="C125:C138"/>
    <mergeCell ref="C139:C150"/>
    <mergeCell ref="C151:C163"/>
    <mergeCell ref="C166:C167"/>
    <mergeCell ref="C168:C171"/>
    <mergeCell ref="C172:C173"/>
    <mergeCell ref="C174:C175"/>
    <mergeCell ref="C176:C179"/>
    <mergeCell ref="C181:C189"/>
    <mergeCell ref="C190:C204"/>
    <mergeCell ref="D4:D5"/>
    <mergeCell ref="D6:D9"/>
    <mergeCell ref="D10:D14"/>
    <mergeCell ref="D15:D21"/>
    <mergeCell ref="D22:D23"/>
    <mergeCell ref="D24:D25"/>
    <mergeCell ref="D27:D32"/>
    <mergeCell ref="D33:D37"/>
    <mergeCell ref="D38:D45"/>
    <mergeCell ref="D46:D50"/>
    <mergeCell ref="D51:D52"/>
    <mergeCell ref="D53:D59"/>
    <mergeCell ref="D60:D67"/>
    <mergeCell ref="D68:D72"/>
    <mergeCell ref="D73:D74"/>
    <mergeCell ref="D75:D77"/>
    <mergeCell ref="D78:D80"/>
    <mergeCell ref="D81:D82"/>
    <mergeCell ref="D83:D87"/>
    <mergeCell ref="D88:D95"/>
    <mergeCell ref="D96:D103"/>
    <mergeCell ref="D104:D111"/>
    <mergeCell ref="D112:D113"/>
    <mergeCell ref="D114:D121"/>
    <mergeCell ref="D122:D123"/>
    <mergeCell ref="D125:D138"/>
    <mergeCell ref="D139:D150"/>
    <mergeCell ref="D151:D163"/>
    <mergeCell ref="D166:D167"/>
    <mergeCell ref="D168:D171"/>
    <mergeCell ref="D172:D173"/>
    <mergeCell ref="D174:D175"/>
    <mergeCell ref="D176:D179"/>
    <mergeCell ref="D181:D189"/>
    <mergeCell ref="D190:D204"/>
    <mergeCell ref="E4:E5"/>
    <mergeCell ref="E6:E9"/>
    <mergeCell ref="E10:E14"/>
    <mergeCell ref="E15:E21"/>
    <mergeCell ref="E22:E23"/>
    <mergeCell ref="E24:E25"/>
    <mergeCell ref="E27:E32"/>
    <mergeCell ref="E33:E37"/>
    <mergeCell ref="E38:E45"/>
    <mergeCell ref="E46:E50"/>
    <mergeCell ref="E51:E52"/>
    <mergeCell ref="E53:E59"/>
    <mergeCell ref="E60:E67"/>
    <mergeCell ref="E68:E72"/>
    <mergeCell ref="E73:E74"/>
    <mergeCell ref="E75:E77"/>
    <mergeCell ref="E78:E80"/>
    <mergeCell ref="E81:E82"/>
    <mergeCell ref="E83:E87"/>
    <mergeCell ref="E88:E95"/>
    <mergeCell ref="E96:E103"/>
    <mergeCell ref="E104:E111"/>
    <mergeCell ref="E112:E113"/>
    <mergeCell ref="E114:E121"/>
    <mergeCell ref="E122:E123"/>
    <mergeCell ref="E125:E138"/>
    <mergeCell ref="E139:E150"/>
    <mergeCell ref="E151:E163"/>
    <mergeCell ref="E166:E167"/>
    <mergeCell ref="E168:E171"/>
    <mergeCell ref="E172:E173"/>
    <mergeCell ref="E174:E175"/>
    <mergeCell ref="E176:E179"/>
    <mergeCell ref="E181:E189"/>
    <mergeCell ref="E190:E204"/>
    <mergeCell ref="F4:F5"/>
    <mergeCell ref="F6:F9"/>
    <mergeCell ref="F10:F14"/>
    <mergeCell ref="F15:F21"/>
    <mergeCell ref="F22:F23"/>
    <mergeCell ref="F24:F25"/>
    <mergeCell ref="F27:F32"/>
    <mergeCell ref="F33:F37"/>
    <mergeCell ref="F38:F45"/>
    <mergeCell ref="F46:F50"/>
    <mergeCell ref="F51:F52"/>
    <mergeCell ref="F53:F59"/>
    <mergeCell ref="F60:F67"/>
    <mergeCell ref="F68:F72"/>
    <mergeCell ref="F73:F74"/>
    <mergeCell ref="F75:F77"/>
    <mergeCell ref="F78:F80"/>
    <mergeCell ref="F81:F82"/>
    <mergeCell ref="F83:F87"/>
    <mergeCell ref="F88:F95"/>
    <mergeCell ref="F96:F103"/>
    <mergeCell ref="F104:F111"/>
    <mergeCell ref="F112:F113"/>
    <mergeCell ref="F114:F121"/>
    <mergeCell ref="F122:F123"/>
    <mergeCell ref="F125:F138"/>
    <mergeCell ref="F139:F150"/>
    <mergeCell ref="F151:F163"/>
    <mergeCell ref="F166:F167"/>
    <mergeCell ref="F168:F171"/>
    <mergeCell ref="F172:F173"/>
    <mergeCell ref="F174:F175"/>
    <mergeCell ref="F176:F179"/>
    <mergeCell ref="F181:F189"/>
    <mergeCell ref="F190:F204"/>
    <mergeCell ref="G4:G5"/>
    <mergeCell ref="G6:G9"/>
    <mergeCell ref="G10:G14"/>
    <mergeCell ref="G15:G21"/>
    <mergeCell ref="G22:G23"/>
    <mergeCell ref="G24:G25"/>
    <mergeCell ref="G27:G32"/>
    <mergeCell ref="G33:G37"/>
    <mergeCell ref="G38:G45"/>
    <mergeCell ref="G46:G50"/>
    <mergeCell ref="G51:G52"/>
    <mergeCell ref="G53:G59"/>
    <mergeCell ref="G60:G67"/>
    <mergeCell ref="G68:G72"/>
    <mergeCell ref="G73:G74"/>
    <mergeCell ref="G75:G77"/>
    <mergeCell ref="G78:G80"/>
    <mergeCell ref="G81:G82"/>
    <mergeCell ref="G83:G87"/>
    <mergeCell ref="G88:G95"/>
    <mergeCell ref="G96:G103"/>
    <mergeCell ref="G104:G111"/>
    <mergeCell ref="G112:G113"/>
    <mergeCell ref="G114:G121"/>
    <mergeCell ref="G122:G123"/>
    <mergeCell ref="G125:G138"/>
    <mergeCell ref="G139:G150"/>
    <mergeCell ref="G151:G163"/>
    <mergeCell ref="G166:G167"/>
    <mergeCell ref="G168:G171"/>
    <mergeCell ref="G172:G173"/>
    <mergeCell ref="G174:G175"/>
    <mergeCell ref="G176:G179"/>
    <mergeCell ref="G181:G189"/>
    <mergeCell ref="G190:G204"/>
    <mergeCell ref="H6:H9"/>
    <mergeCell ref="H10:H14"/>
    <mergeCell ref="H15:H21"/>
    <mergeCell ref="H22:H23"/>
    <mergeCell ref="H24:H25"/>
    <mergeCell ref="H27:H32"/>
    <mergeCell ref="H33:H37"/>
    <mergeCell ref="H38:H45"/>
    <mergeCell ref="H46:H50"/>
    <mergeCell ref="H51:H52"/>
    <mergeCell ref="H53:H59"/>
    <mergeCell ref="H60:H67"/>
    <mergeCell ref="H68:H72"/>
    <mergeCell ref="H73:H74"/>
    <mergeCell ref="H75:H77"/>
    <mergeCell ref="H78:H80"/>
    <mergeCell ref="H81:H82"/>
    <mergeCell ref="H83:H87"/>
    <mergeCell ref="H88:H95"/>
    <mergeCell ref="H96:H103"/>
    <mergeCell ref="H104:H111"/>
    <mergeCell ref="H112:H113"/>
    <mergeCell ref="H114:H121"/>
    <mergeCell ref="H122:H123"/>
    <mergeCell ref="H125:H138"/>
    <mergeCell ref="H139:H150"/>
    <mergeCell ref="H151:H163"/>
    <mergeCell ref="H166:H167"/>
    <mergeCell ref="H168:H171"/>
    <mergeCell ref="H172:H173"/>
    <mergeCell ref="H174:H175"/>
    <mergeCell ref="H176:H179"/>
    <mergeCell ref="H181:H189"/>
    <mergeCell ref="H190:H204"/>
    <mergeCell ref="I6:I9"/>
    <mergeCell ref="I10:I14"/>
    <mergeCell ref="I15:I21"/>
    <mergeCell ref="I22:I23"/>
    <mergeCell ref="I24:I25"/>
    <mergeCell ref="I27:I32"/>
    <mergeCell ref="I33:I37"/>
    <mergeCell ref="I38:I45"/>
    <mergeCell ref="I46:I50"/>
    <mergeCell ref="I51:I52"/>
    <mergeCell ref="I53:I59"/>
    <mergeCell ref="I60:I67"/>
    <mergeCell ref="I68:I72"/>
    <mergeCell ref="I73:I74"/>
    <mergeCell ref="I75:I77"/>
    <mergeCell ref="I78:I80"/>
    <mergeCell ref="I81:I82"/>
    <mergeCell ref="I83:I87"/>
    <mergeCell ref="I88:I95"/>
    <mergeCell ref="I96:I103"/>
    <mergeCell ref="I104:I111"/>
    <mergeCell ref="I112:I113"/>
    <mergeCell ref="I114:I121"/>
    <mergeCell ref="I122:I123"/>
    <mergeCell ref="I125:I138"/>
    <mergeCell ref="I139:I150"/>
    <mergeCell ref="I151:I163"/>
    <mergeCell ref="I166:I167"/>
    <mergeCell ref="I168:I171"/>
    <mergeCell ref="I172:I173"/>
    <mergeCell ref="I174:I175"/>
    <mergeCell ref="I176:I179"/>
    <mergeCell ref="I181:I189"/>
    <mergeCell ref="I190:I204"/>
    <mergeCell ref="J4:J5"/>
    <mergeCell ref="J6:J9"/>
    <mergeCell ref="J10:J14"/>
    <mergeCell ref="J15:J21"/>
    <mergeCell ref="J22:J23"/>
    <mergeCell ref="J24:J25"/>
    <mergeCell ref="J27:J32"/>
    <mergeCell ref="J33:J37"/>
    <mergeCell ref="J38:J45"/>
    <mergeCell ref="J46:J50"/>
    <mergeCell ref="J51:J52"/>
    <mergeCell ref="J53:J59"/>
    <mergeCell ref="J60:J67"/>
    <mergeCell ref="J68:J72"/>
    <mergeCell ref="J73:J74"/>
    <mergeCell ref="J75:J77"/>
    <mergeCell ref="J78:J80"/>
    <mergeCell ref="J81:J82"/>
    <mergeCell ref="J83:J87"/>
    <mergeCell ref="J88:J95"/>
    <mergeCell ref="J96:J103"/>
    <mergeCell ref="J104:J111"/>
    <mergeCell ref="J112:J113"/>
    <mergeCell ref="J114:J121"/>
    <mergeCell ref="J122:J123"/>
    <mergeCell ref="J125:J138"/>
    <mergeCell ref="J139:J150"/>
    <mergeCell ref="J151:J163"/>
    <mergeCell ref="J166:J167"/>
    <mergeCell ref="J168:J171"/>
    <mergeCell ref="J172:J173"/>
    <mergeCell ref="J174:J175"/>
    <mergeCell ref="J176:J179"/>
    <mergeCell ref="J181:J189"/>
    <mergeCell ref="J190:J204"/>
    <mergeCell ref="K4:K5"/>
    <mergeCell ref="K190:K200"/>
    <mergeCell ref="K201:K204"/>
    <mergeCell ref="L4:L5"/>
    <mergeCell ref="L190:L193"/>
    <mergeCell ref="L195:L196"/>
    <mergeCell ref="L197:L200"/>
    <mergeCell ref="M4:M5"/>
    <mergeCell ref="N4:N5"/>
    <mergeCell ref="O4:O5"/>
    <mergeCell ref="P4:P5"/>
  </mergeCells>
  <printOptions horizontalCentered="true"/>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D12" sqref="D12"/>
    </sheetView>
  </sheetViews>
  <sheetFormatPr defaultColWidth="10" defaultRowHeight="13.5"/>
  <cols>
    <col min="1" max="1" width="1.53333333333333" customWidth="true"/>
    <col min="2" max="2" width="21.0333333333333" customWidth="true"/>
    <col min="3" max="10" width="16.4083333333333" customWidth="true"/>
    <col min="11" max="11" width="1.53333333333333" customWidth="true"/>
  </cols>
  <sheetData>
    <row r="1" ht="16.25" customHeight="true" spans="1:11">
      <c r="A1" s="1"/>
      <c r="B1" s="2"/>
      <c r="C1" s="3"/>
      <c r="D1" s="4"/>
      <c r="E1" s="4"/>
      <c r="F1" s="4"/>
      <c r="G1" s="4"/>
      <c r="H1" s="4"/>
      <c r="I1" s="4"/>
      <c r="J1" s="4"/>
      <c r="K1" s="14"/>
    </row>
    <row r="2" ht="22.8" customHeight="true" spans="1:11">
      <c r="A2" s="1"/>
      <c r="B2" s="5" t="s">
        <v>902</v>
      </c>
      <c r="C2" s="5"/>
      <c r="D2" s="5"/>
      <c r="E2" s="5"/>
      <c r="F2" s="5"/>
      <c r="G2" s="5"/>
      <c r="H2" s="5"/>
      <c r="I2" s="5"/>
      <c r="J2" s="5"/>
      <c r="K2" s="14"/>
    </row>
    <row r="3" ht="22.8" customHeight="true" spans="1:11">
      <c r="A3" s="1"/>
      <c r="B3" s="6" t="s">
        <v>903</v>
      </c>
      <c r="C3" s="6"/>
      <c r="D3" s="6"/>
      <c r="E3" s="6"/>
      <c r="F3" s="6"/>
      <c r="G3" s="6"/>
      <c r="H3" s="6"/>
      <c r="I3" s="6"/>
      <c r="J3" s="6"/>
      <c r="K3" s="15"/>
    </row>
    <row r="4" ht="16.55" customHeight="true" spans="1:11">
      <c r="A4" s="1"/>
      <c r="B4" s="7" t="s">
        <v>904</v>
      </c>
      <c r="C4" s="7"/>
      <c r="D4" s="8" t="s">
        <v>66</v>
      </c>
      <c r="E4" s="8"/>
      <c r="F4" s="8"/>
      <c r="G4" s="8"/>
      <c r="H4" s="8"/>
      <c r="I4" s="8"/>
      <c r="J4" s="8"/>
      <c r="K4" s="16"/>
    </row>
    <row r="5" ht="16.55" customHeight="true" spans="1:11">
      <c r="A5" s="9"/>
      <c r="B5" s="7" t="s">
        <v>905</v>
      </c>
      <c r="C5" s="7"/>
      <c r="D5" s="7" t="s">
        <v>906</v>
      </c>
      <c r="E5" s="7" t="s">
        <v>907</v>
      </c>
      <c r="F5" s="7"/>
      <c r="G5" s="7"/>
      <c r="H5" s="7" t="s">
        <v>454</v>
      </c>
      <c r="I5" s="7"/>
      <c r="J5" s="7"/>
      <c r="K5" s="3"/>
    </row>
    <row r="6" ht="16.55" customHeight="true" spans="1:11">
      <c r="A6" s="1"/>
      <c r="B6" s="7"/>
      <c r="C6" s="7"/>
      <c r="D6" s="7"/>
      <c r="E6" s="7" t="s">
        <v>52</v>
      </c>
      <c r="F6" s="7" t="s">
        <v>98</v>
      </c>
      <c r="G6" s="7" t="s">
        <v>99</v>
      </c>
      <c r="H6" s="7" t="s">
        <v>52</v>
      </c>
      <c r="I6" s="7" t="s">
        <v>98</v>
      </c>
      <c r="J6" s="7" t="s">
        <v>99</v>
      </c>
      <c r="K6" s="16"/>
    </row>
    <row r="7" ht="16.55" customHeight="true" spans="1:11">
      <c r="A7" s="1"/>
      <c r="B7" s="7"/>
      <c r="C7" s="7"/>
      <c r="D7" s="10">
        <v>60924.255093</v>
      </c>
      <c r="E7" s="10">
        <f>F7+G7</f>
        <v>60924.255093</v>
      </c>
      <c r="F7" s="10">
        <v>15893.105453</v>
      </c>
      <c r="G7" s="10">
        <v>45031.14964</v>
      </c>
      <c r="H7" s="10"/>
      <c r="I7" s="10"/>
      <c r="J7" s="10"/>
      <c r="K7" s="16"/>
    </row>
    <row r="8" ht="57.5" customHeight="true" spans="1:11">
      <c r="A8" s="1"/>
      <c r="B8" s="7" t="s">
        <v>908</v>
      </c>
      <c r="C8" s="7" t="s">
        <v>908</v>
      </c>
      <c r="D8" s="11" t="s">
        <v>909</v>
      </c>
      <c r="E8" s="11"/>
      <c r="F8" s="11"/>
      <c r="G8" s="11"/>
      <c r="H8" s="11"/>
      <c r="I8" s="11"/>
      <c r="J8" s="11"/>
      <c r="K8" s="16"/>
    </row>
    <row r="9" ht="57.5" customHeight="true" spans="1:11">
      <c r="A9" s="1"/>
      <c r="B9" s="7"/>
      <c r="C9" s="7" t="s">
        <v>910</v>
      </c>
      <c r="D9" s="11" t="s">
        <v>911</v>
      </c>
      <c r="E9" s="11"/>
      <c r="F9" s="11"/>
      <c r="G9" s="11"/>
      <c r="H9" s="11"/>
      <c r="I9" s="11"/>
      <c r="J9" s="11"/>
      <c r="K9" s="16"/>
    </row>
    <row r="10" ht="16.55" customHeight="true" spans="1:11">
      <c r="A10" s="1"/>
      <c r="B10" s="7"/>
      <c r="C10" s="7" t="s">
        <v>912</v>
      </c>
      <c r="D10" s="7"/>
      <c r="E10" s="7" t="s">
        <v>913</v>
      </c>
      <c r="F10" s="7"/>
      <c r="G10" s="7" t="s">
        <v>914</v>
      </c>
      <c r="H10" s="7" t="s">
        <v>915</v>
      </c>
      <c r="I10" s="7"/>
      <c r="J10" s="7" t="s">
        <v>916</v>
      </c>
      <c r="K10" s="16"/>
    </row>
    <row r="11" ht="16.55" customHeight="true" spans="1:11">
      <c r="A11" s="1"/>
      <c r="B11" s="7"/>
      <c r="C11" s="11"/>
      <c r="D11" s="11"/>
      <c r="E11" s="11"/>
      <c r="F11" s="11"/>
      <c r="G11" s="11"/>
      <c r="H11" s="11"/>
      <c r="I11" s="11"/>
      <c r="J11" s="11"/>
      <c r="K11" s="16"/>
    </row>
    <row r="12" ht="9.75" customHeight="true" spans="1:11">
      <c r="A12" s="12"/>
      <c r="B12" s="13"/>
      <c r="C12" s="13"/>
      <c r="D12" s="13"/>
      <c r="E12" s="13"/>
      <c r="F12" s="13"/>
      <c r="G12" s="13"/>
      <c r="H12" s="13"/>
      <c r="I12" s="13"/>
      <c r="J12" s="13"/>
      <c r="K12" s="17"/>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rintOptions horizontalCentered="true"/>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workbookViewId="0">
      <pane ySplit="5" topLeftCell="A6" activePane="bottomLeft" state="frozen"/>
      <selection/>
      <selection pane="bottomLeft" activeCell="D28" sqref="D28"/>
    </sheetView>
  </sheetViews>
  <sheetFormatPr defaultColWidth="10" defaultRowHeight="13.5"/>
  <cols>
    <col min="1" max="1" width="1.53333333333333" style="136" customWidth="true"/>
    <col min="2" max="2" width="11.9416666666667" style="136" customWidth="true"/>
    <col min="3" max="3" width="30.775" style="136" customWidth="true"/>
    <col min="4" max="6" width="13.025" style="136" customWidth="true"/>
    <col min="7" max="9" width="12.3083333333333" style="136" customWidth="true"/>
    <col min="10" max="10" width="10.2583333333333" style="136" customWidth="true"/>
    <col min="11" max="13" width="12.3083333333333" style="136" customWidth="true"/>
    <col min="14" max="14" width="10.2583333333333" style="136" customWidth="true"/>
    <col min="15" max="16" width="13.025" style="136" customWidth="true"/>
    <col min="17" max="20" width="12.3083333333333" style="136" customWidth="true"/>
    <col min="21" max="21" width="1.53333333333333" style="136" customWidth="true"/>
    <col min="22" max="23" width="9.76666666666667" style="136" customWidth="true"/>
    <col min="24" max="16384" width="10" style="136"/>
  </cols>
  <sheetData>
    <row r="1" ht="16.25" customHeight="true" spans="1:21">
      <c r="A1" s="137"/>
      <c r="B1" s="138"/>
      <c r="C1" s="138"/>
      <c r="D1" s="139"/>
      <c r="E1" s="139"/>
      <c r="F1" s="139"/>
      <c r="G1" s="139"/>
      <c r="H1" s="139"/>
      <c r="I1" s="139"/>
      <c r="J1" s="155"/>
      <c r="K1" s="155"/>
      <c r="L1" s="155"/>
      <c r="M1" s="155"/>
      <c r="N1" s="155"/>
      <c r="O1" s="139"/>
      <c r="P1" s="139"/>
      <c r="Q1" s="139"/>
      <c r="R1" s="139"/>
      <c r="S1" s="139"/>
      <c r="T1" s="139"/>
      <c r="U1" s="161"/>
    </row>
    <row r="2" ht="22.8" customHeight="true" spans="1:21">
      <c r="A2" s="140"/>
      <c r="B2" s="141" t="s">
        <v>49</v>
      </c>
      <c r="C2" s="141"/>
      <c r="D2" s="141"/>
      <c r="E2" s="141"/>
      <c r="F2" s="141"/>
      <c r="G2" s="141"/>
      <c r="H2" s="141"/>
      <c r="I2" s="141"/>
      <c r="J2" s="141"/>
      <c r="K2" s="141"/>
      <c r="L2" s="141"/>
      <c r="M2" s="141"/>
      <c r="N2" s="141"/>
      <c r="O2" s="141"/>
      <c r="P2" s="141"/>
      <c r="Q2" s="141"/>
      <c r="R2" s="141"/>
      <c r="S2" s="141"/>
      <c r="T2" s="141"/>
      <c r="U2" s="162"/>
    </row>
    <row r="3" ht="19.55" customHeight="true" spans="1:21">
      <c r="A3" s="140"/>
      <c r="B3" s="142"/>
      <c r="C3" s="142"/>
      <c r="D3" s="143"/>
      <c r="E3" s="143"/>
      <c r="F3" s="143"/>
      <c r="G3" s="143"/>
      <c r="H3" s="143"/>
      <c r="I3" s="143"/>
      <c r="J3" s="156"/>
      <c r="K3" s="156"/>
      <c r="L3" s="156"/>
      <c r="M3" s="156"/>
      <c r="N3" s="156"/>
      <c r="O3" s="157" t="s">
        <v>1</v>
      </c>
      <c r="P3" s="157"/>
      <c r="Q3" s="157"/>
      <c r="R3" s="157"/>
      <c r="S3" s="157"/>
      <c r="T3" s="157"/>
      <c r="U3" s="163"/>
    </row>
    <row r="4" ht="23" customHeight="true" spans="1:21">
      <c r="A4" s="144"/>
      <c r="B4" s="145" t="s">
        <v>50</v>
      </c>
      <c r="C4" s="146" t="s">
        <v>51</v>
      </c>
      <c r="D4" s="146" t="s">
        <v>52</v>
      </c>
      <c r="E4" s="146" t="s">
        <v>53</v>
      </c>
      <c r="F4" s="146"/>
      <c r="G4" s="146"/>
      <c r="H4" s="146"/>
      <c r="I4" s="146"/>
      <c r="J4" s="146"/>
      <c r="K4" s="146"/>
      <c r="L4" s="146"/>
      <c r="M4" s="146"/>
      <c r="N4" s="146"/>
      <c r="O4" s="146" t="s">
        <v>45</v>
      </c>
      <c r="P4" s="146"/>
      <c r="Q4" s="146"/>
      <c r="R4" s="146"/>
      <c r="S4" s="146"/>
      <c r="T4" s="146"/>
      <c r="U4" s="147"/>
    </row>
    <row r="5" ht="34.5" customHeight="true" spans="1:21">
      <c r="A5" s="147"/>
      <c r="B5" s="145"/>
      <c r="C5" s="146"/>
      <c r="D5" s="146"/>
      <c r="E5" s="146" t="s">
        <v>54</v>
      </c>
      <c r="F5" s="145" t="s">
        <v>55</v>
      </c>
      <c r="G5" s="145" t="s">
        <v>56</v>
      </c>
      <c r="H5" s="145" t="s">
        <v>57</v>
      </c>
      <c r="I5" s="145" t="s">
        <v>58</v>
      </c>
      <c r="J5" s="145" t="s">
        <v>59</v>
      </c>
      <c r="K5" s="145" t="s">
        <v>60</v>
      </c>
      <c r="L5" s="145" t="s">
        <v>61</v>
      </c>
      <c r="M5" s="145" t="s">
        <v>62</v>
      </c>
      <c r="N5" s="145" t="s">
        <v>63</v>
      </c>
      <c r="O5" s="146" t="s">
        <v>54</v>
      </c>
      <c r="P5" s="145" t="s">
        <v>55</v>
      </c>
      <c r="Q5" s="145" t="s">
        <v>56</v>
      </c>
      <c r="R5" s="145" t="s">
        <v>57</v>
      </c>
      <c r="S5" s="145" t="s">
        <v>58</v>
      </c>
      <c r="T5" s="145" t="s">
        <v>64</v>
      </c>
      <c r="U5" s="147"/>
    </row>
    <row r="6" ht="16.55" customHeight="true" spans="1:21">
      <c r="A6" s="140"/>
      <c r="B6" s="148" t="s">
        <v>65</v>
      </c>
      <c r="C6" s="148" t="s">
        <v>66</v>
      </c>
      <c r="D6" s="149">
        <v>83969.479399</v>
      </c>
      <c r="E6" s="149">
        <v>60924.255093</v>
      </c>
      <c r="F6" s="149">
        <v>60924.255093</v>
      </c>
      <c r="G6" s="149"/>
      <c r="H6" s="149"/>
      <c r="I6" s="149"/>
      <c r="J6" s="149"/>
      <c r="K6" s="149"/>
      <c r="L6" s="149"/>
      <c r="M6" s="149"/>
      <c r="N6" s="149"/>
      <c r="O6" s="149">
        <f>P6+Q6</f>
        <v>22273.643092</v>
      </c>
      <c r="P6" s="149">
        <f>SUM(P7:P19)</f>
        <v>21135.703792</v>
      </c>
      <c r="Q6" s="149">
        <v>1137.9393</v>
      </c>
      <c r="R6" s="159"/>
      <c r="S6" s="159"/>
      <c r="T6" s="159"/>
      <c r="U6" s="164"/>
    </row>
    <row r="7" ht="16.55" customHeight="true" spans="1:21">
      <c r="A7" s="140"/>
      <c r="B7" s="148" t="s">
        <v>67</v>
      </c>
      <c r="C7" s="148" t="s">
        <v>68</v>
      </c>
      <c r="D7" s="149">
        <v>72959.420115</v>
      </c>
      <c r="E7" s="149">
        <v>50420.601249</v>
      </c>
      <c r="F7" s="149">
        <v>50420.601249</v>
      </c>
      <c r="G7" s="149"/>
      <c r="H7" s="149"/>
      <c r="I7" s="149"/>
      <c r="J7" s="149"/>
      <c r="K7" s="149"/>
      <c r="L7" s="149"/>
      <c r="M7" s="149"/>
      <c r="N7" s="149"/>
      <c r="O7" s="149">
        <f>P7+Q7</f>
        <v>21844.194952</v>
      </c>
      <c r="P7" s="149">
        <v>20706.255652</v>
      </c>
      <c r="Q7" s="149">
        <v>1137.9393</v>
      </c>
      <c r="R7" s="159"/>
      <c r="S7" s="159"/>
      <c r="T7" s="159"/>
      <c r="U7" s="164"/>
    </row>
    <row r="8" ht="16.55" customHeight="true" spans="1:21">
      <c r="A8" s="140"/>
      <c r="B8" s="148" t="s">
        <v>69</v>
      </c>
      <c r="C8" s="148" t="s">
        <v>70</v>
      </c>
      <c r="D8" s="149">
        <v>1282.609492</v>
      </c>
      <c r="E8" s="149">
        <v>1022.609492</v>
      </c>
      <c r="F8" s="149">
        <v>1022.609492</v>
      </c>
      <c r="G8" s="149"/>
      <c r="H8" s="149"/>
      <c r="I8" s="149"/>
      <c r="J8" s="149"/>
      <c r="K8" s="149"/>
      <c r="L8" s="149"/>
      <c r="M8" s="149"/>
      <c r="N8" s="149"/>
      <c r="O8" s="149">
        <v>260</v>
      </c>
      <c r="P8" s="149">
        <v>260</v>
      </c>
      <c r="Q8" s="149"/>
      <c r="R8" s="159"/>
      <c r="S8" s="159"/>
      <c r="T8" s="159"/>
      <c r="U8" s="164"/>
    </row>
    <row r="9" ht="16.55" customHeight="true" spans="1:21">
      <c r="A9" s="140"/>
      <c r="B9" s="148" t="s">
        <v>71</v>
      </c>
      <c r="C9" s="148" t="s">
        <v>72</v>
      </c>
      <c r="D9" s="149">
        <v>2276.205007</v>
      </c>
      <c r="E9" s="149">
        <v>2169.247707</v>
      </c>
      <c r="F9" s="149">
        <v>2169.247707</v>
      </c>
      <c r="G9" s="149"/>
      <c r="H9" s="149"/>
      <c r="I9" s="149"/>
      <c r="J9" s="149"/>
      <c r="K9" s="149"/>
      <c r="L9" s="149"/>
      <c r="M9" s="149"/>
      <c r="N9" s="149"/>
      <c r="O9" s="149">
        <v>30</v>
      </c>
      <c r="P9" s="149">
        <v>30</v>
      </c>
      <c r="Q9" s="149"/>
      <c r="R9" s="159"/>
      <c r="S9" s="159"/>
      <c r="T9" s="159"/>
      <c r="U9" s="164"/>
    </row>
    <row r="10" ht="16.55" customHeight="true" spans="1:21">
      <c r="A10" s="140"/>
      <c r="B10" s="148" t="s">
        <v>73</v>
      </c>
      <c r="C10" s="148" t="s">
        <v>74</v>
      </c>
      <c r="D10" s="149">
        <v>2649.187605</v>
      </c>
      <c r="E10" s="149">
        <v>2645.007505</v>
      </c>
      <c r="F10" s="149">
        <v>2645.007505</v>
      </c>
      <c r="G10" s="149"/>
      <c r="H10" s="149"/>
      <c r="I10" s="149"/>
      <c r="J10" s="149"/>
      <c r="K10" s="149"/>
      <c r="L10" s="149"/>
      <c r="M10" s="149"/>
      <c r="N10" s="149"/>
      <c r="O10" s="149">
        <v>4.1801</v>
      </c>
      <c r="P10" s="149">
        <v>4.1801</v>
      </c>
      <c r="Q10" s="149"/>
      <c r="R10" s="159"/>
      <c r="S10" s="159"/>
      <c r="T10" s="159"/>
      <c r="U10" s="164"/>
    </row>
    <row r="11" ht="16.55" customHeight="true" spans="1:21">
      <c r="A11" s="140"/>
      <c r="B11" s="148" t="s">
        <v>75</v>
      </c>
      <c r="C11" s="148" t="s">
        <v>76</v>
      </c>
      <c r="D11" s="149">
        <v>1006.565394</v>
      </c>
      <c r="E11" s="149">
        <v>997.552394</v>
      </c>
      <c r="F11" s="149">
        <v>997.552394</v>
      </c>
      <c r="G11" s="149"/>
      <c r="H11" s="149"/>
      <c r="I11" s="149"/>
      <c r="J11" s="149"/>
      <c r="K11" s="149"/>
      <c r="L11" s="149"/>
      <c r="M11" s="149"/>
      <c r="N11" s="149"/>
      <c r="O11" s="149">
        <v>9.013</v>
      </c>
      <c r="P11" s="149">
        <v>9.013</v>
      </c>
      <c r="Q11" s="149"/>
      <c r="R11" s="159"/>
      <c r="S11" s="159"/>
      <c r="T11" s="159"/>
      <c r="U11" s="164"/>
    </row>
    <row r="12" ht="16.55" customHeight="true" spans="1:21">
      <c r="A12" s="140"/>
      <c r="B12" s="148" t="s">
        <v>77</v>
      </c>
      <c r="C12" s="148" t="s">
        <v>78</v>
      </c>
      <c r="D12" s="149">
        <v>1049.405573</v>
      </c>
      <c r="E12" s="149">
        <v>1008.666681</v>
      </c>
      <c r="F12" s="149">
        <v>1008.666681</v>
      </c>
      <c r="G12" s="149"/>
      <c r="H12" s="149"/>
      <c r="I12" s="149"/>
      <c r="J12" s="149"/>
      <c r="K12" s="149"/>
      <c r="L12" s="149"/>
      <c r="M12" s="149"/>
      <c r="N12" s="149"/>
      <c r="O12" s="149">
        <v>40.738892</v>
      </c>
      <c r="P12" s="149">
        <v>40.738892</v>
      </c>
      <c r="Q12" s="149"/>
      <c r="R12" s="159"/>
      <c r="S12" s="159"/>
      <c r="T12" s="159"/>
      <c r="U12" s="164"/>
    </row>
    <row r="13" ht="16.55" customHeight="true" spans="1:21">
      <c r="A13" s="140"/>
      <c r="B13" s="148" t="s">
        <v>79</v>
      </c>
      <c r="C13" s="148" t="s">
        <v>80</v>
      </c>
      <c r="D13" s="149">
        <v>418.334586</v>
      </c>
      <c r="E13" s="149">
        <v>418.327564</v>
      </c>
      <c r="F13" s="149">
        <v>418.327564</v>
      </c>
      <c r="G13" s="149"/>
      <c r="H13" s="149"/>
      <c r="I13" s="149"/>
      <c r="J13" s="149"/>
      <c r="K13" s="149"/>
      <c r="L13" s="149"/>
      <c r="M13" s="149"/>
      <c r="N13" s="149"/>
      <c r="O13" s="149">
        <v>0.007022</v>
      </c>
      <c r="P13" s="149">
        <v>0.007022</v>
      </c>
      <c r="Q13" s="149"/>
      <c r="R13" s="159"/>
      <c r="S13" s="159"/>
      <c r="T13" s="159"/>
      <c r="U13" s="164"/>
    </row>
    <row r="14" ht="16.55" customHeight="true" spans="1:21">
      <c r="A14" s="140"/>
      <c r="B14" s="148" t="s">
        <v>81</v>
      </c>
      <c r="C14" s="148" t="s">
        <v>82</v>
      </c>
      <c r="D14" s="149">
        <v>398.454307</v>
      </c>
      <c r="E14" s="149">
        <v>395.750859</v>
      </c>
      <c r="F14" s="149">
        <v>395.750859</v>
      </c>
      <c r="G14" s="149"/>
      <c r="H14" s="149"/>
      <c r="I14" s="149"/>
      <c r="J14" s="149"/>
      <c r="K14" s="149"/>
      <c r="L14" s="149"/>
      <c r="M14" s="149"/>
      <c r="N14" s="149"/>
      <c r="O14" s="149">
        <v>2.703448</v>
      </c>
      <c r="P14" s="149">
        <v>2.703448</v>
      </c>
      <c r="Q14" s="149"/>
      <c r="R14" s="159"/>
      <c r="S14" s="159"/>
      <c r="T14" s="159"/>
      <c r="U14" s="164"/>
    </row>
    <row r="15" ht="16.55" customHeight="true" spans="1:21">
      <c r="A15" s="140"/>
      <c r="B15" s="148" t="s">
        <v>83</v>
      </c>
      <c r="C15" s="148" t="s">
        <v>84</v>
      </c>
      <c r="D15" s="149">
        <v>513.216792</v>
      </c>
      <c r="E15" s="149">
        <v>510.754287</v>
      </c>
      <c r="F15" s="149">
        <v>510.754287</v>
      </c>
      <c r="G15" s="149"/>
      <c r="H15" s="149"/>
      <c r="I15" s="149"/>
      <c r="J15" s="149"/>
      <c r="K15" s="149"/>
      <c r="L15" s="149"/>
      <c r="M15" s="149"/>
      <c r="N15" s="149"/>
      <c r="O15" s="149">
        <v>2.462505</v>
      </c>
      <c r="P15" s="149">
        <v>2.462505</v>
      </c>
      <c r="Q15" s="149"/>
      <c r="R15" s="159"/>
      <c r="S15" s="159"/>
      <c r="T15" s="159"/>
      <c r="U15" s="164"/>
    </row>
    <row r="16" ht="16.55" customHeight="true" spans="1:21">
      <c r="A16" s="140"/>
      <c r="B16" s="148" t="s">
        <v>85</v>
      </c>
      <c r="C16" s="148" t="s">
        <v>86</v>
      </c>
      <c r="D16" s="149">
        <v>269.372821</v>
      </c>
      <c r="E16" s="149">
        <v>267.337197</v>
      </c>
      <c r="F16" s="149">
        <v>267.337197</v>
      </c>
      <c r="G16" s="149"/>
      <c r="H16" s="149"/>
      <c r="I16" s="149"/>
      <c r="J16" s="149"/>
      <c r="K16" s="149"/>
      <c r="L16" s="149"/>
      <c r="M16" s="149"/>
      <c r="N16" s="149"/>
      <c r="O16" s="149">
        <v>2.035624</v>
      </c>
      <c r="P16" s="149">
        <v>2.035624</v>
      </c>
      <c r="Q16" s="149"/>
      <c r="R16" s="159"/>
      <c r="S16" s="159"/>
      <c r="T16" s="159"/>
      <c r="U16" s="164"/>
    </row>
    <row r="17" ht="16.55" customHeight="true" spans="1:21">
      <c r="A17" s="140"/>
      <c r="B17" s="148" t="s">
        <v>87</v>
      </c>
      <c r="C17" s="148" t="s">
        <v>88</v>
      </c>
      <c r="D17" s="149">
        <v>532.097586</v>
      </c>
      <c r="E17" s="149">
        <v>453.877586</v>
      </c>
      <c r="F17" s="149">
        <v>453.877586</v>
      </c>
      <c r="G17" s="149"/>
      <c r="H17" s="149"/>
      <c r="I17" s="149"/>
      <c r="J17" s="149"/>
      <c r="K17" s="149"/>
      <c r="L17" s="149"/>
      <c r="M17" s="149"/>
      <c r="N17" s="149"/>
      <c r="O17" s="149">
        <v>78.22</v>
      </c>
      <c r="P17" s="149">
        <v>78.22</v>
      </c>
      <c r="Q17" s="149"/>
      <c r="R17" s="159"/>
      <c r="S17" s="159"/>
      <c r="T17" s="159"/>
      <c r="U17" s="164"/>
    </row>
    <row r="18" ht="16.55" customHeight="true" spans="1:21">
      <c r="A18" s="140"/>
      <c r="B18" s="148" t="s">
        <v>89</v>
      </c>
      <c r="C18" s="148" t="s">
        <v>90</v>
      </c>
      <c r="D18" s="149">
        <v>430.904779</v>
      </c>
      <c r="E18" s="149">
        <v>430.904779</v>
      </c>
      <c r="F18" s="149">
        <v>430.904779</v>
      </c>
      <c r="G18" s="149"/>
      <c r="H18" s="149"/>
      <c r="I18" s="149"/>
      <c r="J18" s="149"/>
      <c r="K18" s="149"/>
      <c r="L18" s="149"/>
      <c r="M18" s="149"/>
      <c r="N18" s="149"/>
      <c r="O18" s="149"/>
      <c r="P18" s="149"/>
      <c r="Q18" s="149"/>
      <c r="R18" s="159"/>
      <c r="S18" s="159"/>
      <c r="T18" s="159"/>
      <c r="U18" s="164"/>
    </row>
    <row r="19" ht="16.55" customHeight="true" spans="1:21">
      <c r="A19" s="140"/>
      <c r="B19" s="148" t="s">
        <v>91</v>
      </c>
      <c r="C19" s="148" t="s">
        <v>92</v>
      </c>
      <c r="D19" s="149">
        <v>183.705342</v>
      </c>
      <c r="E19" s="149">
        <v>183.617793</v>
      </c>
      <c r="F19" s="149">
        <v>183.617793</v>
      </c>
      <c r="G19" s="149"/>
      <c r="H19" s="149"/>
      <c r="I19" s="149"/>
      <c r="J19" s="149"/>
      <c r="K19" s="149"/>
      <c r="L19" s="149"/>
      <c r="M19" s="149"/>
      <c r="N19" s="149"/>
      <c r="O19" s="149">
        <v>0.087549</v>
      </c>
      <c r="P19" s="149">
        <v>0.087549</v>
      </c>
      <c r="Q19" s="149"/>
      <c r="R19" s="159"/>
      <c r="S19" s="159"/>
      <c r="T19" s="159"/>
      <c r="U19" s="164"/>
    </row>
    <row r="20" ht="16.55" customHeight="true" spans="1:21">
      <c r="A20" s="150"/>
      <c r="B20" s="151" t="s">
        <v>93</v>
      </c>
      <c r="C20" s="151"/>
      <c r="D20" s="152">
        <f>E20+O20</f>
        <v>83197.898185</v>
      </c>
      <c r="E20" s="152">
        <v>60924.255093</v>
      </c>
      <c r="F20" s="152">
        <v>60924.255093</v>
      </c>
      <c r="G20" s="152"/>
      <c r="H20" s="152"/>
      <c r="I20" s="152"/>
      <c r="J20" s="152"/>
      <c r="K20" s="152"/>
      <c r="L20" s="152"/>
      <c r="M20" s="152"/>
      <c r="N20" s="152"/>
      <c r="O20" s="152">
        <f>O6</f>
        <v>22273.643092</v>
      </c>
      <c r="P20" s="152">
        <f>P6</f>
        <v>21135.703792</v>
      </c>
      <c r="Q20" s="152">
        <v>1137.9393</v>
      </c>
      <c r="R20" s="160"/>
      <c r="S20" s="160"/>
      <c r="T20" s="160"/>
      <c r="U20" s="165"/>
    </row>
    <row r="21" ht="9.75" customHeight="true" spans="1:21">
      <c r="A21" s="153"/>
      <c r="B21" s="154"/>
      <c r="C21" s="154"/>
      <c r="D21" s="154"/>
      <c r="E21" s="154"/>
      <c r="F21" s="154"/>
      <c r="G21" s="154"/>
      <c r="H21" s="154"/>
      <c r="I21" s="154"/>
      <c r="J21" s="154"/>
      <c r="K21" s="154"/>
      <c r="L21" s="154"/>
      <c r="M21" s="154"/>
      <c r="N21" s="154"/>
      <c r="O21" s="158"/>
      <c r="P21" s="158"/>
      <c r="Q21" s="158"/>
      <c r="R21" s="154"/>
      <c r="S21" s="154"/>
      <c r="T21" s="154"/>
      <c r="U21" s="166"/>
    </row>
  </sheetData>
  <mergeCells count="14">
    <mergeCell ref="B1:C1"/>
    <mergeCell ref="F1:I1"/>
    <mergeCell ref="P1:T1"/>
    <mergeCell ref="B2:T2"/>
    <mergeCell ref="B3:C3"/>
    <mergeCell ref="F3:I3"/>
    <mergeCell ref="O3:T3"/>
    <mergeCell ref="E4:N4"/>
    <mergeCell ref="O4:T4"/>
    <mergeCell ref="B20:C20"/>
    <mergeCell ref="A6:A19"/>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
  <sheetViews>
    <sheetView topLeftCell="B1" workbookViewId="0">
      <pane ySplit="5" topLeftCell="A60" activePane="bottomLeft" state="frozen"/>
      <selection/>
      <selection pane="bottomLeft" activeCell="C86" sqref="C86"/>
    </sheetView>
  </sheetViews>
  <sheetFormatPr defaultColWidth="10" defaultRowHeight="13.5"/>
  <cols>
    <col min="1" max="1" width="1.53333333333333" customWidth="true"/>
    <col min="2" max="4" width="30.775" customWidth="true"/>
    <col min="5" max="7" width="13.025" style="111" customWidth="true"/>
    <col min="8" max="10" width="12.3083333333333" customWidth="true"/>
    <col min="11" max="11" width="1.53333333333333" customWidth="true"/>
    <col min="12" max="14" width="9.76666666666667" customWidth="true"/>
  </cols>
  <sheetData>
    <row r="1" ht="16.35" customHeight="true" spans="1:11">
      <c r="A1" s="100"/>
      <c r="B1" s="86"/>
      <c r="C1" s="67"/>
      <c r="D1" s="67"/>
      <c r="E1" s="127"/>
      <c r="F1" s="127"/>
      <c r="G1" s="127"/>
      <c r="H1" s="20"/>
      <c r="I1" s="20"/>
      <c r="J1" s="20"/>
      <c r="K1" s="100"/>
    </row>
    <row r="2" ht="22.8" customHeight="true" spans="1:11">
      <c r="A2" s="9"/>
      <c r="B2" s="5" t="s">
        <v>94</v>
      </c>
      <c r="C2" s="5"/>
      <c r="D2" s="5"/>
      <c r="E2" s="128"/>
      <c r="F2" s="128"/>
      <c r="G2" s="128"/>
      <c r="H2" s="5"/>
      <c r="I2" s="5"/>
      <c r="J2" s="5"/>
      <c r="K2" s="9"/>
    </row>
    <row r="3" ht="19.55" customHeight="true" spans="1:11">
      <c r="A3" s="9"/>
      <c r="B3" s="89"/>
      <c r="C3" s="89"/>
      <c r="D3" s="82"/>
      <c r="E3" s="129"/>
      <c r="F3" s="130"/>
      <c r="G3" s="130"/>
      <c r="H3" s="131"/>
      <c r="I3" s="131"/>
      <c r="J3" s="96" t="s">
        <v>1</v>
      </c>
      <c r="K3" s="9"/>
    </row>
    <row r="4" ht="22.95" customHeight="true" spans="1:11">
      <c r="A4" s="77"/>
      <c r="B4" s="90" t="s">
        <v>95</v>
      </c>
      <c r="C4" s="90" t="s">
        <v>96</v>
      </c>
      <c r="D4" s="90" t="s">
        <v>97</v>
      </c>
      <c r="E4" s="132" t="s">
        <v>52</v>
      </c>
      <c r="F4" s="132" t="s">
        <v>98</v>
      </c>
      <c r="G4" s="132" t="s">
        <v>99</v>
      </c>
      <c r="H4" s="90" t="s">
        <v>100</v>
      </c>
      <c r="I4" s="90"/>
      <c r="J4" s="90"/>
      <c r="K4" s="77"/>
    </row>
    <row r="5" ht="34.5" customHeight="true" spans="1:11">
      <c r="A5" s="77"/>
      <c r="B5" s="90"/>
      <c r="C5" s="90"/>
      <c r="D5" s="90"/>
      <c r="E5" s="132"/>
      <c r="F5" s="132"/>
      <c r="G5" s="132"/>
      <c r="H5" s="25" t="s">
        <v>101</v>
      </c>
      <c r="I5" s="25" t="s">
        <v>102</v>
      </c>
      <c r="J5" s="25" t="s">
        <v>103</v>
      </c>
      <c r="K5" s="34"/>
    </row>
    <row r="6" ht="16.55" customHeight="true" spans="1:11">
      <c r="A6" s="91"/>
      <c r="B6" s="126" t="s">
        <v>104</v>
      </c>
      <c r="C6" s="126" t="s">
        <v>105</v>
      </c>
      <c r="D6" s="126" t="s">
        <v>106</v>
      </c>
      <c r="E6" s="133">
        <v>183.3341</v>
      </c>
      <c r="F6" s="133"/>
      <c r="G6" s="133">
        <v>183.3341</v>
      </c>
      <c r="H6" s="134"/>
      <c r="I6" s="134"/>
      <c r="J6" s="134"/>
      <c r="K6" s="1"/>
    </row>
    <row r="7" ht="16.55" customHeight="true" spans="1:11">
      <c r="A7" s="91"/>
      <c r="B7" s="126" t="s">
        <v>107</v>
      </c>
      <c r="C7" s="126" t="s">
        <v>108</v>
      </c>
      <c r="D7" s="126" t="s">
        <v>109</v>
      </c>
      <c r="E7" s="133">
        <v>46.1552</v>
      </c>
      <c r="F7" s="133">
        <v>46.1552</v>
      </c>
      <c r="G7" s="133"/>
      <c r="H7" s="134"/>
      <c r="I7" s="134"/>
      <c r="J7" s="134"/>
      <c r="K7" s="1"/>
    </row>
    <row r="8" ht="16.55" customHeight="true" spans="1:11">
      <c r="A8" s="91"/>
      <c r="B8" s="126" t="s">
        <v>107</v>
      </c>
      <c r="C8" s="126" t="s">
        <v>108</v>
      </c>
      <c r="D8" s="126" t="s">
        <v>110</v>
      </c>
      <c r="E8" s="133">
        <v>186.701</v>
      </c>
      <c r="F8" s="133">
        <v>186.701</v>
      </c>
      <c r="G8" s="133"/>
      <c r="H8" s="134"/>
      <c r="I8" s="134"/>
      <c r="J8" s="134"/>
      <c r="K8" s="1"/>
    </row>
    <row r="9" ht="16.55" customHeight="true" spans="1:11">
      <c r="A9" s="91"/>
      <c r="B9" s="126" t="s">
        <v>111</v>
      </c>
      <c r="C9" s="126" t="s">
        <v>108</v>
      </c>
      <c r="D9" s="126" t="s">
        <v>109</v>
      </c>
      <c r="E9" s="133">
        <v>21.86128</v>
      </c>
      <c r="F9" s="133">
        <v>21.86128</v>
      </c>
      <c r="G9" s="133"/>
      <c r="H9" s="134"/>
      <c r="I9" s="134"/>
      <c r="J9" s="134"/>
      <c r="K9" s="1"/>
    </row>
    <row r="10" ht="16.55" customHeight="true" spans="1:11">
      <c r="A10" s="91"/>
      <c r="B10" s="126" t="s">
        <v>111</v>
      </c>
      <c r="C10" s="126" t="s">
        <v>108</v>
      </c>
      <c r="D10" s="126" t="s">
        <v>110</v>
      </c>
      <c r="E10" s="133">
        <v>284.9642</v>
      </c>
      <c r="F10" s="133">
        <v>284.9642</v>
      </c>
      <c r="G10" s="133"/>
      <c r="H10" s="134"/>
      <c r="I10" s="134"/>
      <c r="J10" s="134"/>
      <c r="K10" s="1"/>
    </row>
    <row r="11" ht="25" customHeight="true" spans="1:11">
      <c r="A11" s="91"/>
      <c r="B11" s="126" t="s">
        <v>112</v>
      </c>
      <c r="C11" s="126" t="s">
        <v>113</v>
      </c>
      <c r="D11" s="126" t="s">
        <v>114</v>
      </c>
      <c r="E11" s="133">
        <v>822.603636</v>
      </c>
      <c r="F11" s="133">
        <v>822.603636</v>
      </c>
      <c r="G11" s="133"/>
      <c r="H11" s="134"/>
      <c r="I11" s="134"/>
      <c r="J11" s="134"/>
      <c r="K11" s="1"/>
    </row>
    <row r="12" ht="25" customHeight="true" spans="1:11">
      <c r="A12" s="91"/>
      <c r="B12" s="126" t="s">
        <v>112</v>
      </c>
      <c r="C12" s="126" t="s">
        <v>115</v>
      </c>
      <c r="D12" s="126" t="s">
        <v>114</v>
      </c>
      <c r="E12" s="133">
        <v>612.090432</v>
      </c>
      <c r="F12" s="133">
        <v>612.090432</v>
      </c>
      <c r="G12" s="133"/>
      <c r="H12" s="134"/>
      <c r="I12" s="134"/>
      <c r="J12" s="134"/>
      <c r="K12" s="1"/>
    </row>
    <row r="13" ht="16.55" customHeight="true" spans="1:11">
      <c r="A13" s="91"/>
      <c r="B13" s="126" t="s">
        <v>116</v>
      </c>
      <c r="C13" s="126" t="s">
        <v>113</v>
      </c>
      <c r="D13" s="126" t="s">
        <v>117</v>
      </c>
      <c r="E13" s="133">
        <v>397.109268</v>
      </c>
      <c r="F13" s="133">
        <v>397.109268</v>
      </c>
      <c r="G13" s="133"/>
      <c r="H13" s="134"/>
      <c r="I13" s="134"/>
      <c r="J13" s="134"/>
      <c r="K13" s="1"/>
    </row>
    <row r="14" ht="16.55" customHeight="true" spans="1:11">
      <c r="A14" s="91"/>
      <c r="B14" s="126" t="s">
        <v>116</v>
      </c>
      <c r="C14" s="126" t="s">
        <v>115</v>
      </c>
      <c r="D14" s="126" t="s">
        <v>117</v>
      </c>
      <c r="E14" s="133">
        <v>305.213568</v>
      </c>
      <c r="F14" s="133">
        <v>305.213568</v>
      </c>
      <c r="G14" s="133"/>
      <c r="H14" s="134"/>
      <c r="I14" s="134"/>
      <c r="J14" s="134"/>
      <c r="K14" s="1"/>
    </row>
    <row r="15" ht="16.55" customHeight="true" spans="1:11">
      <c r="A15" s="91"/>
      <c r="B15" s="126" t="s">
        <v>118</v>
      </c>
      <c r="C15" s="126" t="s">
        <v>119</v>
      </c>
      <c r="D15" s="126" t="s">
        <v>120</v>
      </c>
      <c r="E15" s="133">
        <v>13.4112</v>
      </c>
      <c r="F15" s="133">
        <v>13.4112</v>
      </c>
      <c r="G15" s="133"/>
      <c r="H15" s="134"/>
      <c r="I15" s="134"/>
      <c r="J15" s="134"/>
      <c r="K15" s="1"/>
    </row>
    <row r="16" ht="16.55" customHeight="true" spans="1:11">
      <c r="A16" s="91"/>
      <c r="B16" s="126" t="s">
        <v>121</v>
      </c>
      <c r="C16" s="126" t="s">
        <v>113</v>
      </c>
      <c r="D16" s="126" t="s">
        <v>122</v>
      </c>
      <c r="E16" s="133">
        <v>744.818376</v>
      </c>
      <c r="F16" s="133">
        <v>744.818376</v>
      </c>
      <c r="G16" s="133"/>
      <c r="H16" s="134"/>
      <c r="I16" s="134"/>
      <c r="J16" s="134"/>
      <c r="K16" s="1"/>
    </row>
    <row r="17" ht="16.55" customHeight="true" spans="1:11">
      <c r="A17" s="91"/>
      <c r="B17" s="126" t="s">
        <v>123</v>
      </c>
      <c r="C17" s="126" t="s">
        <v>115</v>
      </c>
      <c r="D17" s="126" t="s">
        <v>122</v>
      </c>
      <c r="E17" s="133">
        <v>561.710592</v>
      </c>
      <c r="F17" s="133">
        <v>561.710592</v>
      </c>
      <c r="G17" s="133"/>
      <c r="H17" s="134"/>
      <c r="I17" s="134"/>
      <c r="J17" s="134"/>
      <c r="K17" s="1"/>
    </row>
    <row r="18" ht="16.55" customHeight="true" spans="1:11">
      <c r="A18" s="91"/>
      <c r="B18" s="126" t="s">
        <v>124</v>
      </c>
      <c r="C18" s="126" t="s">
        <v>125</v>
      </c>
      <c r="D18" s="126" t="s">
        <v>126</v>
      </c>
      <c r="E18" s="133">
        <v>17</v>
      </c>
      <c r="F18" s="133"/>
      <c r="G18" s="133">
        <v>17</v>
      </c>
      <c r="H18" s="134"/>
      <c r="I18" s="134"/>
      <c r="J18" s="134"/>
      <c r="K18" s="1"/>
    </row>
    <row r="19" ht="16.55" customHeight="true" spans="1:11">
      <c r="A19" s="91"/>
      <c r="B19" s="126" t="s">
        <v>124</v>
      </c>
      <c r="C19" s="126" t="s">
        <v>127</v>
      </c>
      <c r="D19" s="126" t="s">
        <v>126</v>
      </c>
      <c r="E19" s="133">
        <v>304.4705</v>
      </c>
      <c r="F19" s="133"/>
      <c r="G19" s="133">
        <v>304.4705</v>
      </c>
      <c r="H19" s="134"/>
      <c r="I19" s="134"/>
      <c r="J19" s="134"/>
      <c r="K19" s="1"/>
    </row>
    <row r="20" ht="16.55" customHeight="true" spans="1:11">
      <c r="A20" s="91"/>
      <c r="B20" s="126" t="s">
        <v>124</v>
      </c>
      <c r="C20" s="126" t="s">
        <v>128</v>
      </c>
      <c r="D20" s="126" t="s">
        <v>129</v>
      </c>
      <c r="E20" s="133">
        <v>0.149474</v>
      </c>
      <c r="F20" s="133"/>
      <c r="G20" s="133">
        <v>0.149474</v>
      </c>
      <c r="H20" s="134"/>
      <c r="I20" s="134"/>
      <c r="J20" s="134"/>
      <c r="K20" s="1"/>
    </row>
    <row r="21" ht="16.55" customHeight="true" spans="1:11">
      <c r="A21" s="91"/>
      <c r="B21" s="126" t="s">
        <v>124</v>
      </c>
      <c r="C21" s="126" t="s">
        <v>130</v>
      </c>
      <c r="D21" s="126" t="s">
        <v>131</v>
      </c>
      <c r="E21" s="133">
        <v>7470.000415</v>
      </c>
      <c r="F21" s="133"/>
      <c r="G21" s="133">
        <v>7470.000415</v>
      </c>
      <c r="H21" s="134"/>
      <c r="I21" s="134"/>
      <c r="J21" s="134"/>
      <c r="K21" s="1"/>
    </row>
    <row r="22" ht="16.55" customHeight="true" spans="1:11">
      <c r="A22" s="91"/>
      <c r="B22" s="126" t="s">
        <v>132</v>
      </c>
      <c r="C22" s="126" t="s">
        <v>125</v>
      </c>
      <c r="D22" s="126" t="s">
        <v>126</v>
      </c>
      <c r="E22" s="133">
        <v>1135.272</v>
      </c>
      <c r="F22" s="133"/>
      <c r="G22" s="133">
        <v>1135.272</v>
      </c>
      <c r="H22" s="134"/>
      <c r="I22" s="134"/>
      <c r="J22" s="134"/>
      <c r="K22" s="1"/>
    </row>
    <row r="23" ht="16.55" customHeight="true" spans="1:11">
      <c r="A23" s="91"/>
      <c r="B23" s="126" t="s">
        <v>133</v>
      </c>
      <c r="C23" s="126" t="s">
        <v>134</v>
      </c>
      <c r="D23" s="126" t="s">
        <v>135</v>
      </c>
      <c r="E23" s="133">
        <v>1206.138</v>
      </c>
      <c r="F23" s="133">
        <v>1206.138</v>
      </c>
      <c r="G23" s="133"/>
      <c r="H23" s="134"/>
      <c r="I23" s="134"/>
      <c r="J23" s="134"/>
      <c r="K23" s="1"/>
    </row>
    <row r="24" ht="16.55" customHeight="true" spans="1:11">
      <c r="A24" s="91"/>
      <c r="B24" s="126" t="s">
        <v>133</v>
      </c>
      <c r="C24" s="126" t="s">
        <v>134</v>
      </c>
      <c r="D24" s="126" t="s">
        <v>136</v>
      </c>
      <c r="E24" s="133">
        <v>1039.2048</v>
      </c>
      <c r="F24" s="133">
        <v>1039.2048</v>
      </c>
      <c r="G24" s="133"/>
      <c r="H24" s="134"/>
      <c r="I24" s="134"/>
      <c r="J24" s="134"/>
      <c r="K24" s="1"/>
    </row>
    <row r="25" ht="16.55" customHeight="true" spans="1:11">
      <c r="A25" s="91"/>
      <c r="B25" s="126" t="s">
        <v>133</v>
      </c>
      <c r="C25" s="126" t="s">
        <v>134</v>
      </c>
      <c r="D25" s="126" t="s">
        <v>137</v>
      </c>
      <c r="E25" s="133">
        <v>835.7304</v>
      </c>
      <c r="F25" s="133">
        <v>835.7304</v>
      </c>
      <c r="G25" s="133"/>
      <c r="H25" s="134"/>
      <c r="I25" s="134"/>
      <c r="J25" s="134"/>
      <c r="K25" s="1"/>
    </row>
    <row r="26" ht="16.55" customHeight="true" spans="1:11">
      <c r="A26" s="91"/>
      <c r="B26" s="126" t="s">
        <v>133</v>
      </c>
      <c r="C26" s="126" t="s">
        <v>134</v>
      </c>
      <c r="D26" s="126" t="s">
        <v>138</v>
      </c>
      <c r="E26" s="133">
        <v>2206.6932</v>
      </c>
      <c r="F26" s="133">
        <v>2206.6932</v>
      </c>
      <c r="G26" s="133"/>
      <c r="H26" s="134"/>
      <c r="I26" s="134"/>
      <c r="J26" s="134"/>
      <c r="K26" s="1"/>
    </row>
    <row r="27" ht="16.55" customHeight="true" spans="1:11">
      <c r="A27" s="91"/>
      <c r="B27" s="126" t="s">
        <v>133</v>
      </c>
      <c r="C27" s="126" t="s">
        <v>113</v>
      </c>
      <c r="D27" s="126" t="s">
        <v>139</v>
      </c>
      <c r="E27" s="133">
        <v>32.30604</v>
      </c>
      <c r="F27" s="133">
        <v>32.30604</v>
      </c>
      <c r="G27" s="133"/>
      <c r="H27" s="134"/>
      <c r="I27" s="134"/>
      <c r="J27" s="134"/>
      <c r="K27" s="1"/>
    </row>
    <row r="28" ht="16.55" customHeight="true" spans="1:11">
      <c r="A28" s="91"/>
      <c r="B28" s="126" t="s">
        <v>133</v>
      </c>
      <c r="C28" s="126" t="s">
        <v>140</v>
      </c>
      <c r="D28" s="126" t="s">
        <v>141</v>
      </c>
      <c r="E28" s="133">
        <v>34.4514</v>
      </c>
      <c r="F28" s="133">
        <v>34.4514</v>
      </c>
      <c r="G28" s="133"/>
      <c r="H28" s="134"/>
      <c r="I28" s="134"/>
      <c r="J28" s="134"/>
      <c r="K28" s="1"/>
    </row>
    <row r="29" ht="16.55" customHeight="true" spans="1:11">
      <c r="A29" s="91"/>
      <c r="B29" s="126" t="s">
        <v>133</v>
      </c>
      <c r="C29" s="126" t="s">
        <v>142</v>
      </c>
      <c r="D29" s="126" t="s">
        <v>143</v>
      </c>
      <c r="E29" s="133">
        <v>56.8</v>
      </c>
      <c r="F29" s="133">
        <v>56.8</v>
      </c>
      <c r="G29" s="133"/>
      <c r="H29" s="134"/>
      <c r="I29" s="134"/>
      <c r="J29" s="134"/>
      <c r="K29" s="1"/>
    </row>
    <row r="30" ht="16.55" customHeight="true" spans="1:11">
      <c r="A30" s="91"/>
      <c r="B30" s="126" t="s">
        <v>133</v>
      </c>
      <c r="C30" s="126" t="s">
        <v>142</v>
      </c>
      <c r="D30" s="126" t="s">
        <v>144</v>
      </c>
      <c r="E30" s="133">
        <v>6.478976</v>
      </c>
      <c r="F30" s="133">
        <v>6.478976</v>
      </c>
      <c r="G30" s="133"/>
      <c r="H30" s="134"/>
      <c r="I30" s="134"/>
      <c r="J30" s="134"/>
      <c r="K30" s="1"/>
    </row>
    <row r="31" ht="16.55" customHeight="true" spans="1:11">
      <c r="A31" s="91"/>
      <c r="B31" s="126" t="s">
        <v>133</v>
      </c>
      <c r="C31" s="126" t="s">
        <v>142</v>
      </c>
      <c r="D31" s="126" t="s">
        <v>145</v>
      </c>
      <c r="E31" s="133">
        <v>10.02</v>
      </c>
      <c r="F31" s="133">
        <v>10.02</v>
      </c>
      <c r="G31" s="133"/>
      <c r="H31" s="134"/>
      <c r="I31" s="134"/>
      <c r="J31" s="134"/>
      <c r="K31" s="1"/>
    </row>
    <row r="32" ht="16.55" customHeight="true" spans="1:11">
      <c r="A32" s="91"/>
      <c r="B32" s="126" t="s">
        <v>133</v>
      </c>
      <c r="C32" s="126" t="s">
        <v>142</v>
      </c>
      <c r="D32" s="126" t="s">
        <v>146</v>
      </c>
      <c r="E32" s="133">
        <v>14.2</v>
      </c>
      <c r="F32" s="133">
        <v>14.2</v>
      </c>
      <c r="G32" s="133"/>
      <c r="H32" s="134"/>
      <c r="I32" s="134"/>
      <c r="J32" s="134"/>
      <c r="K32" s="1"/>
    </row>
    <row r="33" ht="16.55" customHeight="true" spans="1:11">
      <c r="A33" s="91"/>
      <c r="B33" s="126" t="s">
        <v>133</v>
      </c>
      <c r="C33" s="126" t="s">
        <v>142</v>
      </c>
      <c r="D33" s="126" t="s">
        <v>147</v>
      </c>
      <c r="E33" s="133">
        <v>66.025984</v>
      </c>
      <c r="F33" s="133">
        <v>66.025984</v>
      </c>
      <c r="G33" s="133"/>
      <c r="H33" s="134"/>
      <c r="I33" s="134"/>
      <c r="J33" s="134"/>
      <c r="K33" s="1"/>
    </row>
    <row r="34" ht="16.55" customHeight="true" spans="1:11">
      <c r="A34" s="91"/>
      <c r="B34" s="126" t="s">
        <v>133</v>
      </c>
      <c r="C34" s="126" t="s">
        <v>142</v>
      </c>
      <c r="D34" s="126" t="s">
        <v>148</v>
      </c>
      <c r="E34" s="133">
        <v>18.425856</v>
      </c>
      <c r="F34" s="133">
        <v>18.425856</v>
      </c>
      <c r="G34" s="133"/>
      <c r="H34" s="134"/>
      <c r="I34" s="134"/>
      <c r="J34" s="134"/>
      <c r="K34" s="1"/>
    </row>
    <row r="35" ht="16.55" customHeight="true" spans="1:11">
      <c r="A35" s="91"/>
      <c r="B35" s="126" t="s">
        <v>133</v>
      </c>
      <c r="C35" s="126" t="s">
        <v>142</v>
      </c>
      <c r="D35" s="126" t="s">
        <v>149</v>
      </c>
      <c r="E35" s="133">
        <v>8.52</v>
      </c>
      <c r="F35" s="133">
        <v>8.52</v>
      </c>
      <c r="G35" s="133"/>
      <c r="H35" s="134"/>
      <c r="I35" s="134"/>
      <c r="J35" s="134"/>
      <c r="K35" s="1"/>
    </row>
    <row r="36" ht="16.55" customHeight="true" spans="1:11">
      <c r="A36" s="91"/>
      <c r="B36" s="126" t="s">
        <v>133</v>
      </c>
      <c r="C36" s="126" t="s">
        <v>142</v>
      </c>
      <c r="D36" s="126" t="s">
        <v>150</v>
      </c>
      <c r="E36" s="133">
        <v>1.8</v>
      </c>
      <c r="F36" s="133">
        <v>1.8</v>
      </c>
      <c r="G36" s="133"/>
      <c r="H36" s="134"/>
      <c r="I36" s="134"/>
      <c r="J36" s="134"/>
      <c r="K36" s="1"/>
    </row>
    <row r="37" ht="16.55" customHeight="true" spans="1:11">
      <c r="A37" s="91"/>
      <c r="B37" s="126" t="s">
        <v>133</v>
      </c>
      <c r="C37" s="126" t="s">
        <v>142</v>
      </c>
      <c r="D37" s="126" t="s">
        <v>151</v>
      </c>
      <c r="E37" s="133">
        <v>58.982678</v>
      </c>
      <c r="F37" s="133">
        <v>58.982678</v>
      </c>
      <c r="G37" s="133"/>
      <c r="H37" s="134"/>
      <c r="I37" s="134"/>
      <c r="J37" s="134"/>
      <c r="K37" s="1"/>
    </row>
    <row r="38" ht="16.55" customHeight="true" spans="1:11">
      <c r="A38" s="91"/>
      <c r="B38" s="126" t="s">
        <v>133</v>
      </c>
      <c r="C38" s="126" t="s">
        <v>142</v>
      </c>
      <c r="D38" s="126" t="s">
        <v>152</v>
      </c>
      <c r="E38" s="133">
        <v>136.7513</v>
      </c>
      <c r="F38" s="133">
        <v>136.7513</v>
      </c>
      <c r="G38" s="133"/>
      <c r="H38" s="134"/>
      <c r="I38" s="134"/>
      <c r="J38" s="134"/>
      <c r="K38" s="1"/>
    </row>
    <row r="39" ht="16.55" customHeight="true" spans="1:11">
      <c r="A39" s="91"/>
      <c r="B39" s="126" t="s">
        <v>133</v>
      </c>
      <c r="C39" s="126" t="s">
        <v>142</v>
      </c>
      <c r="D39" s="126" t="s">
        <v>153</v>
      </c>
      <c r="E39" s="133">
        <v>102.18</v>
      </c>
      <c r="F39" s="133">
        <v>102.18</v>
      </c>
      <c r="G39" s="133"/>
      <c r="H39" s="134"/>
      <c r="I39" s="134"/>
      <c r="J39" s="134"/>
      <c r="K39" s="1"/>
    </row>
    <row r="40" ht="16.55" customHeight="true" spans="1:11">
      <c r="A40" s="91"/>
      <c r="B40" s="126" t="s">
        <v>133</v>
      </c>
      <c r="C40" s="126" t="s">
        <v>154</v>
      </c>
      <c r="D40" s="126" t="s">
        <v>155</v>
      </c>
      <c r="E40" s="133">
        <v>8.52</v>
      </c>
      <c r="F40" s="133">
        <v>8.52</v>
      </c>
      <c r="G40" s="133"/>
      <c r="H40" s="134"/>
      <c r="I40" s="134"/>
      <c r="J40" s="134"/>
      <c r="K40" s="1"/>
    </row>
    <row r="41" ht="16.55" customHeight="true" spans="1:11">
      <c r="A41" s="91"/>
      <c r="B41" s="126" t="s">
        <v>133</v>
      </c>
      <c r="C41" s="126" t="s">
        <v>156</v>
      </c>
      <c r="D41" s="126" t="s">
        <v>157</v>
      </c>
      <c r="E41" s="133">
        <v>8.52</v>
      </c>
      <c r="F41" s="133">
        <v>8.52</v>
      </c>
      <c r="G41" s="133"/>
      <c r="H41" s="134"/>
      <c r="I41" s="134"/>
      <c r="J41" s="134"/>
      <c r="K41" s="1"/>
    </row>
    <row r="42" ht="16.55" customHeight="true" spans="1:11">
      <c r="A42" s="91"/>
      <c r="B42" s="126" t="s">
        <v>133</v>
      </c>
      <c r="C42" s="126" t="s">
        <v>158</v>
      </c>
      <c r="D42" s="126" t="s">
        <v>159</v>
      </c>
      <c r="E42" s="133">
        <v>56.192</v>
      </c>
      <c r="F42" s="133">
        <v>56.192</v>
      </c>
      <c r="G42" s="133"/>
      <c r="H42" s="134"/>
      <c r="I42" s="134"/>
      <c r="J42" s="134"/>
      <c r="K42" s="1"/>
    </row>
    <row r="43" ht="16.55" customHeight="true" spans="1:11">
      <c r="A43" s="91"/>
      <c r="B43" s="126" t="s">
        <v>133</v>
      </c>
      <c r="C43" s="126" t="s">
        <v>160</v>
      </c>
      <c r="D43" s="126" t="s">
        <v>161</v>
      </c>
      <c r="E43" s="133">
        <v>11.36</v>
      </c>
      <c r="F43" s="133">
        <v>11.36</v>
      </c>
      <c r="G43" s="133"/>
      <c r="H43" s="134"/>
      <c r="I43" s="134"/>
      <c r="J43" s="134"/>
      <c r="K43" s="1"/>
    </row>
    <row r="44" ht="16.55" customHeight="true" spans="1:11">
      <c r="A44" s="91"/>
      <c r="B44" s="126" t="s">
        <v>133</v>
      </c>
      <c r="C44" s="126" t="s">
        <v>162</v>
      </c>
      <c r="D44" s="126" t="s">
        <v>163</v>
      </c>
      <c r="E44" s="133">
        <v>18.26</v>
      </c>
      <c r="F44" s="133">
        <v>18.26</v>
      </c>
      <c r="G44" s="133"/>
      <c r="H44" s="134"/>
      <c r="I44" s="134"/>
      <c r="J44" s="134"/>
      <c r="K44" s="1"/>
    </row>
    <row r="45" ht="16.55" customHeight="true" spans="1:11">
      <c r="A45" s="91"/>
      <c r="B45" s="126" t="s">
        <v>133</v>
      </c>
      <c r="C45" s="126" t="s">
        <v>119</v>
      </c>
      <c r="D45" s="126" t="s">
        <v>120</v>
      </c>
      <c r="E45" s="133">
        <v>39.7712</v>
      </c>
      <c r="F45" s="133">
        <v>39.7712</v>
      </c>
      <c r="G45" s="133"/>
      <c r="H45" s="134"/>
      <c r="I45" s="134"/>
      <c r="J45" s="134"/>
      <c r="K45" s="1"/>
    </row>
    <row r="46" ht="16.55" customHeight="true" spans="1:11">
      <c r="A46" s="91"/>
      <c r="B46" s="126" t="s">
        <v>133</v>
      </c>
      <c r="C46" s="126" t="s">
        <v>119</v>
      </c>
      <c r="D46" s="126" t="s">
        <v>164</v>
      </c>
      <c r="E46" s="133">
        <v>0.228</v>
      </c>
      <c r="F46" s="133">
        <v>0.228</v>
      </c>
      <c r="G46" s="133"/>
      <c r="H46" s="134"/>
      <c r="I46" s="134"/>
      <c r="J46" s="134"/>
      <c r="K46" s="1"/>
    </row>
    <row r="47" ht="16.55" customHeight="true" spans="1:11">
      <c r="A47" s="91"/>
      <c r="B47" s="126" t="s">
        <v>165</v>
      </c>
      <c r="C47" s="126" t="s">
        <v>115</v>
      </c>
      <c r="D47" s="126" t="s">
        <v>135</v>
      </c>
      <c r="E47" s="133">
        <v>996.2148</v>
      </c>
      <c r="F47" s="133">
        <v>996.2148</v>
      </c>
      <c r="G47" s="133"/>
      <c r="H47" s="134"/>
      <c r="I47" s="134"/>
      <c r="J47" s="134"/>
      <c r="K47" s="1"/>
    </row>
    <row r="48" ht="16.55" customHeight="true" spans="1:11">
      <c r="A48" s="91"/>
      <c r="B48" s="126" t="s">
        <v>165</v>
      </c>
      <c r="C48" s="126" t="s">
        <v>115</v>
      </c>
      <c r="D48" s="126" t="s">
        <v>136</v>
      </c>
      <c r="E48" s="133">
        <v>123.051</v>
      </c>
      <c r="F48" s="133">
        <v>123.051</v>
      </c>
      <c r="G48" s="133"/>
      <c r="H48" s="134"/>
      <c r="I48" s="134"/>
      <c r="J48" s="134"/>
      <c r="K48" s="1"/>
    </row>
    <row r="49" ht="16.55" customHeight="true" spans="1:11">
      <c r="A49" s="91"/>
      <c r="B49" s="126" t="s">
        <v>165</v>
      </c>
      <c r="C49" s="126" t="s">
        <v>115</v>
      </c>
      <c r="D49" s="126" t="s">
        <v>138</v>
      </c>
      <c r="E49" s="133">
        <v>3181.67</v>
      </c>
      <c r="F49" s="133">
        <v>3181.67</v>
      </c>
      <c r="G49" s="133"/>
      <c r="H49" s="134"/>
      <c r="I49" s="134"/>
      <c r="J49" s="134"/>
      <c r="K49" s="1"/>
    </row>
    <row r="50" ht="16.55" customHeight="true" spans="1:11">
      <c r="A50" s="91"/>
      <c r="B50" s="126" t="s">
        <v>165</v>
      </c>
      <c r="C50" s="126" t="s">
        <v>115</v>
      </c>
      <c r="D50" s="126" t="s">
        <v>139</v>
      </c>
      <c r="E50" s="133">
        <v>42.326076</v>
      </c>
      <c r="F50" s="133">
        <v>42.326076</v>
      </c>
      <c r="G50" s="133"/>
      <c r="H50" s="134"/>
      <c r="I50" s="134"/>
      <c r="J50" s="134"/>
      <c r="K50" s="1"/>
    </row>
    <row r="51" ht="16.55" customHeight="true" spans="1:11">
      <c r="A51" s="91"/>
      <c r="B51" s="126" t="s">
        <v>165</v>
      </c>
      <c r="C51" s="126" t="s">
        <v>115</v>
      </c>
      <c r="D51" s="126" t="s">
        <v>141</v>
      </c>
      <c r="E51" s="133">
        <v>22.456824</v>
      </c>
      <c r="F51" s="133">
        <v>22.456824</v>
      </c>
      <c r="G51" s="133"/>
      <c r="H51" s="134"/>
      <c r="I51" s="134"/>
      <c r="J51" s="134"/>
      <c r="K51" s="1"/>
    </row>
    <row r="52" ht="16.55" customHeight="true" spans="1:11">
      <c r="A52" s="91"/>
      <c r="B52" s="126" t="s">
        <v>165</v>
      </c>
      <c r="C52" s="126" t="s">
        <v>127</v>
      </c>
      <c r="D52" s="126" t="s">
        <v>143</v>
      </c>
      <c r="E52" s="133">
        <v>40.86</v>
      </c>
      <c r="F52" s="133">
        <v>40.86</v>
      </c>
      <c r="G52" s="133"/>
      <c r="H52" s="134"/>
      <c r="I52" s="134"/>
      <c r="J52" s="134"/>
      <c r="K52" s="1"/>
    </row>
    <row r="53" ht="16.55" customHeight="true" spans="1:11">
      <c r="A53" s="91"/>
      <c r="B53" s="126" t="s">
        <v>165</v>
      </c>
      <c r="C53" s="126" t="s">
        <v>127</v>
      </c>
      <c r="D53" s="126" t="s">
        <v>144</v>
      </c>
      <c r="E53" s="133">
        <v>4.39868</v>
      </c>
      <c r="F53" s="133">
        <v>4.39868</v>
      </c>
      <c r="G53" s="133"/>
      <c r="H53" s="134"/>
      <c r="I53" s="134"/>
      <c r="J53" s="134"/>
      <c r="K53" s="1"/>
    </row>
    <row r="54" ht="16.55" customHeight="true" spans="1:11">
      <c r="A54" s="91"/>
      <c r="B54" s="126" t="s">
        <v>165</v>
      </c>
      <c r="C54" s="126" t="s">
        <v>127</v>
      </c>
      <c r="D54" s="126" t="s">
        <v>145</v>
      </c>
      <c r="E54" s="133">
        <v>5.675</v>
      </c>
      <c r="F54" s="133">
        <v>5.675</v>
      </c>
      <c r="G54" s="133"/>
      <c r="H54" s="134"/>
      <c r="I54" s="134"/>
      <c r="J54" s="134"/>
      <c r="K54" s="1"/>
    </row>
    <row r="55" ht="16.55" customHeight="true" spans="1:11">
      <c r="A55" s="91"/>
      <c r="B55" s="126" t="s">
        <v>165</v>
      </c>
      <c r="C55" s="126" t="s">
        <v>127</v>
      </c>
      <c r="D55" s="126" t="s">
        <v>146</v>
      </c>
      <c r="E55" s="133">
        <v>6.81</v>
      </c>
      <c r="F55" s="133">
        <v>6.81</v>
      </c>
      <c r="G55" s="133"/>
      <c r="H55" s="134"/>
      <c r="I55" s="134"/>
      <c r="J55" s="134"/>
      <c r="K55" s="1"/>
    </row>
    <row r="56" ht="16.55" customHeight="true" spans="1:11">
      <c r="A56" s="91"/>
      <c r="B56" s="126" t="s">
        <v>165</v>
      </c>
      <c r="C56" s="126" t="s">
        <v>127</v>
      </c>
      <c r="D56" s="126" t="s">
        <v>147</v>
      </c>
      <c r="E56" s="133">
        <v>44.09951</v>
      </c>
      <c r="F56" s="133">
        <v>44.09951</v>
      </c>
      <c r="G56" s="133"/>
      <c r="H56" s="134"/>
      <c r="I56" s="134"/>
      <c r="J56" s="134"/>
      <c r="K56" s="1"/>
    </row>
    <row r="57" ht="16.55" customHeight="true" spans="1:11">
      <c r="A57" s="91"/>
      <c r="B57" s="126" t="s">
        <v>165</v>
      </c>
      <c r="C57" s="126" t="s">
        <v>127</v>
      </c>
      <c r="D57" s="126" t="s">
        <v>149</v>
      </c>
      <c r="E57" s="133">
        <v>4.54</v>
      </c>
      <c r="F57" s="133">
        <v>4.54</v>
      </c>
      <c r="G57" s="133"/>
      <c r="H57" s="134"/>
      <c r="I57" s="134"/>
      <c r="J57" s="134"/>
      <c r="K57" s="1"/>
    </row>
    <row r="58" ht="16.55" customHeight="true" spans="1:11">
      <c r="A58" s="91"/>
      <c r="B58" s="126" t="s">
        <v>165</v>
      </c>
      <c r="C58" s="126" t="s">
        <v>127</v>
      </c>
      <c r="D58" s="126" t="s">
        <v>161</v>
      </c>
      <c r="E58" s="133">
        <v>6.81</v>
      </c>
      <c r="F58" s="133">
        <v>6.81</v>
      </c>
      <c r="G58" s="133"/>
      <c r="H58" s="134"/>
      <c r="I58" s="134"/>
      <c r="J58" s="134"/>
      <c r="K58" s="1"/>
    </row>
    <row r="59" ht="16.55" customHeight="true" spans="1:11">
      <c r="A59" s="91"/>
      <c r="B59" s="126" t="s">
        <v>165</v>
      </c>
      <c r="C59" s="126" t="s">
        <v>127</v>
      </c>
      <c r="D59" s="126" t="s">
        <v>155</v>
      </c>
      <c r="E59" s="133">
        <v>4.54</v>
      </c>
      <c r="F59" s="133">
        <v>4.54</v>
      </c>
      <c r="G59" s="133"/>
      <c r="H59" s="134"/>
      <c r="I59" s="134"/>
      <c r="J59" s="134"/>
      <c r="K59" s="1"/>
    </row>
    <row r="60" ht="16.55" customHeight="true" spans="1:11">
      <c r="A60" s="91"/>
      <c r="B60" s="126" t="s">
        <v>165</v>
      </c>
      <c r="C60" s="126" t="s">
        <v>127</v>
      </c>
      <c r="D60" s="126" t="s">
        <v>157</v>
      </c>
      <c r="E60" s="133">
        <v>6.81</v>
      </c>
      <c r="F60" s="133">
        <v>6.81</v>
      </c>
      <c r="G60" s="133"/>
      <c r="H60" s="134"/>
      <c r="I60" s="134"/>
      <c r="J60" s="134"/>
      <c r="K60" s="1"/>
    </row>
    <row r="61" ht="16.55" customHeight="true" spans="1:11">
      <c r="A61" s="91"/>
      <c r="B61" s="126" t="s">
        <v>165</v>
      </c>
      <c r="C61" s="126" t="s">
        <v>127</v>
      </c>
      <c r="D61" s="126" t="s">
        <v>151</v>
      </c>
      <c r="E61" s="133">
        <v>46.421477</v>
      </c>
      <c r="F61" s="133">
        <v>46.421477</v>
      </c>
      <c r="G61" s="133"/>
      <c r="H61" s="134"/>
      <c r="I61" s="134"/>
      <c r="J61" s="134"/>
      <c r="K61" s="1"/>
    </row>
    <row r="62" ht="16.55" customHeight="true" spans="1:11">
      <c r="A62" s="91"/>
      <c r="B62" s="126" t="s">
        <v>165</v>
      </c>
      <c r="C62" s="126" t="s">
        <v>127</v>
      </c>
      <c r="D62" s="126" t="s">
        <v>152</v>
      </c>
      <c r="E62" s="133">
        <v>114.774566</v>
      </c>
      <c r="F62" s="133">
        <v>114.774566</v>
      </c>
      <c r="G62" s="133"/>
      <c r="H62" s="134"/>
      <c r="I62" s="134"/>
      <c r="J62" s="134"/>
      <c r="K62" s="1"/>
    </row>
    <row r="63" ht="16.55" customHeight="true" spans="1:11">
      <c r="A63" s="91"/>
      <c r="B63" s="126" t="s">
        <v>165</v>
      </c>
      <c r="C63" s="126" t="s">
        <v>127</v>
      </c>
      <c r="D63" s="126" t="s">
        <v>159</v>
      </c>
      <c r="E63" s="133">
        <v>65.4848</v>
      </c>
      <c r="F63" s="133">
        <v>65.4848</v>
      </c>
      <c r="G63" s="133"/>
      <c r="H63" s="134"/>
      <c r="I63" s="134"/>
      <c r="J63" s="134"/>
      <c r="K63" s="1"/>
    </row>
    <row r="64" ht="16.55" customHeight="true" spans="1:11">
      <c r="A64" s="91"/>
      <c r="B64" s="126" t="s">
        <v>165</v>
      </c>
      <c r="C64" s="126" t="s">
        <v>127</v>
      </c>
      <c r="D64" s="126" t="s">
        <v>163</v>
      </c>
      <c r="E64" s="133">
        <v>16.58</v>
      </c>
      <c r="F64" s="133">
        <v>16.58</v>
      </c>
      <c r="G64" s="133"/>
      <c r="H64" s="134"/>
      <c r="I64" s="134"/>
      <c r="J64" s="134"/>
      <c r="K64" s="1"/>
    </row>
    <row r="65" ht="16.55" customHeight="true" spans="1:11">
      <c r="A65" s="91"/>
      <c r="B65" s="126" t="s">
        <v>165</v>
      </c>
      <c r="C65" s="126" t="s">
        <v>119</v>
      </c>
      <c r="D65" s="126" t="s">
        <v>120</v>
      </c>
      <c r="E65" s="133">
        <v>26.928</v>
      </c>
      <c r="F65" s="133">
        <v>26.928</v>
      </c>
      <c r="G65" s="133"/>
      <c r="H65" s="134"/>
      <c r="I65" s="134"/>
      <c r="J65" s="134"/>
      <c r="K65" s="1"/>
    </row>
    <row r="66" ht="16.55" customHeight="true" spans="1:11">
      <c r="A66" s="91"/>
      <c r="B66" s="126" t="s">
        <v>165</v>
      </c>
      <c r="C66" s="126" t="s">
        <v>119</v>
      </c>
      <c r="D66" s="126" t="s">
        <v>164</v>
      </c>
      <c r="E66" s="133">
        <v>0.252</v>
      </c>
      <c r="F66" s="133">
        <v>0.252</v>
      </c>
      <c r="G66" s="133"/>
      <c r="H66" s="134"/>
      <c r="I66" s="134"/>
      <c r="J66" s="134"/>
      <c r="K66" s="1"/>
    </row>
    <row r="67" ht="16.55" customHeight="true" spans="1:11">
      <c r="A67" s="91"/>
      <c r="B67" s="126" t="s">
        <v>166</v>
      </c>
      <c r="C67" s="126" t="s">
        <v>125</v>
      </c>
      <c r="D67" s="126" t="s">
        <v>126</v>
      </c>
      <c r="E67" s="133">
        <v>2111</v>
      </c>
      <c r="F67" s="133"/>
      <c r="G67" s="133">
        <v>2111</v>
      </c>
      <c r="H67" s="134"/>
      <c r="I67" s="134"/>
      <c r="J67" s="134"/>
      <c r="K67" s="1"/>
    </row>
    <row r="68" ht="16.55" customHeight="true" spans="1:11">
      <c r="A68" s="91"/>
      <c r="B68" s="126" t="s">
        <v>167</v>
      </c>
      <c r="C68" s="126" t="s">
        <v>125</v>
      </c>
      <c r="D68" s="126" t="s">
        <v>126</v>
      </c>
      <c r="E68" s="133">
        <v>23671.934431</v>
      </c>
      <c r="F68" s="133"/>
      <c r="G68" s="133">
        <v>23671.934431</v>
      </c>
      <c r="H68" s="134"/>
      <c r="I68" s="134"/>
      <c r="J68" s="134"/>
      <c r="K68" s="1"/>
    </row>
    <row r="69" ht="16.55" customHeight="true" spans="1:11">
      <c r="A69" s="91"/>
      <c r="B69" s="126" t="s">
        <v>167</v>
      </c>
      <c r="C69" s="126" t="s">
        <v>168</v>
      </c>
      <c r="D69" s="126" t="s">
        <v>129</v>
      </c>
      <c r="E69" s="133">
        <v>125.8545</v>
      </c>
      <c r="F69" s="133"/>
      <c r="G69" s="133">
        <v>125.8545</v>
      </c>
      <c r="H69" s="134"/>
      <c r="I69" s="134"/>
      <c r="J69" s="134"/>
      <c r="K69" s="1"/>
    </row>
    <row r="70" ht="16.55" customHeight="true" spans="1:11">
      <c r="A70" s="91"/>
      <c r="B70" s="126" t="s">
        <v>167</v>
      </c>
      <c r="C70" s="126" t="s">
        <v>127</v>
      </c>
      <c r="D70" s="126" t="s">
        <v>126</v>
      </c>
      <c r="E70" s="133">
        <v>723.3076</v>
      </c>
      <c r="F70" s="133"/>
      <c r="G70" s="133">
        <v>723.3076</v>
      </c>
      <c r="H70" s="134"/>
      <c r="I70" s="134"/>
      <c r="J70" s="134"/>
      <c r="K70" s="1"/>
    </row>
    <row r="71" ht="16.55" customHeight="true" spans="1:11">
      <c r="A71" s="91"/>
      <c r="B71" s="126" t="s">
        <v>167</v>
      </c>
      <c r="C71" s="126" t="s">
        <v>169</v>
      </c>
      <c r="D71" s="126" t="s">
        <v>170</v>
      </c>
      <c r="E71" s="133">
        <v>4106.205</v>
      </c>
      <c r="F71" s="133"/>
      <c r="G71" s="133">
        <v>4106.205</v>
      </c>
      <c r="H71" s="134"/>
      <c r="I71" s="134"/>
      <c r="J71" s="134"/>
      <c r="K71" s="1"/>
    </row>
    <row r="72" ht="16.55" customHeight="true" spans="1:11">
      <c r="A72" s="91"/>
      <c r="B72" s="126" t="s">
        <v>171</v>
      </c>
      <c r="C72" s="126" t="s">
        <v>125</v>
      </c>
      <c r="D72" s="126" t="s">
        <v>126</v>
      </c>
      <c r="E72" s="133">
        <v>315.5</v>
      </c>
      <c r="F72" s="133"/>
      <c r="G72" s="133">
        <v>315.5</v>
      </c>
      <c r="H72" s="134"/>
      <c r="I72" s="134"/>
      <c r="J72" s="134"/>
      <c r="K72" s="1"/>
    </row>
    <row r="73" ht="16.55" customHeight="true" spans="1:11">
      <c r="A73" s="91"/>
      <c r="B73" s="126" t="s">
        <v>172</v>
      </c>
      <c r="C73" s="126" t="s">
        <v>125</v>
      </c>
      <c r="D73" s="126" t="s">
        <v>173</v>
      </c>
      <c r="E73" s="133">
        <v>5722.526582</v>
      </c>
      <c r="F73" s="133"/>
      <c r="G73" s="133">
        <v>5722.526582</v>
      </c>
      <c r="H73" s="134"/>
      <c r="I73" s="134"/>
      <c r="J73" s="134"/>
      <c r="K73" s="1"/>
    </row>
    <row r="74" ht="16.55" customHeight="true" spans="1:11">
      <c r="A74" s="91"/>
      <c r="B74" s="126" t="s">
        <v>172</v>
      </c>
      <c r="C74" s="126" t="s">
        <v>125</v>
      </c>
      <c r="D74" s="126" t="s">
        <v>126</v>
      </c>
      <c r="E74" s="133">
        <v>11595.17</v>
      </c>
      <c r="F74" s="133"/>
      <c r="G74" s="133">
        <v>11595.17</v>
      </c>
      <c r="H74" s="134"/>
      <c r="I74" s="134"/>
      <c r="J74" s="134"/>
      <c r="K74" s="1"/>
    </row>
    <row r="75" ht="16.55" customHeight="true" spans="1:11">
      <c r="A75" s="91"/>
      <c r="B75" s="126" t="s">
        <v>172</v>
      </c>
      <c r="C75" s="126" t="s">
        <v>127</v>
      </c>
      <c r="D75" s="126" t="s">
        <v>173</v>
      </c>
      <c r="E75" s="133">
        <v>19.62</v>
      </c>
      <c r="F75" s="133"/>
      <c r="G75" s="133">
        <v>19.62</v>
      </c>
      <c r="H75" s="134"/>
      <c r="I75" s="134"/>
      <c r="J75" s="134"/>
      <c r="K75" s="1"/>
    </row>
    <row r="76" ht="16.55" customHeight="true" spans="1:11">
      <c r="A76" s="91"/>
      <c r="B76" s="126" t="s">
        <v>172</v>
      </c>
      <c r="C76" s="126" t="s">
        <v>127</v>
      </c>
      <c r="D76" s="126" t="s">
        <v>126</v>
      </c>
      <c r="E76" s="133">
        <v>160</v>
      </c>
      <c r="F76" s="133"/>
      <c r="G76" s="133">
        <v>160</v>
      </c>
      <c r="H76" s="134"/>
      <c r="I76" s="134"/>
      <c r="J76" s="134"/>
      <c r="K76" s="1"/>
    </row>
    <row r="77" ht="16.55" customHeight="true" spans="1:11">
      <c r="A77" s="91"/>
      <c r="B77" s="126" t="s">
        <v>172</v>
      </c>
      <c r="C77" s="126" t="s">
        <v>105</v>
      </c>
      <c r="D77" s="126" t="s">
        <v>106</v>
      </c>
      <c r="E77" s="133">
        <v>244.044</v>
      </c>
      <c r="F77" s="133"/>
      <c r="G77" s="133">
        <v>244.044</v>
      </c>
      <c r="H77" s="134"/>
      <c r="I77" s="134"/>
      <c r="J77" s="134"/>
      <c r="K77" s="1"/>
    </row>
    <row r="78" ht="16.55" customHeight="true" spans="1:11">
      <c r="A78" s="91"/>
      <c r="B78" s="126" t="s">
        <v>174</v>
      </c>
      <c r="C78" s="126" t="s">
        <v>125</v>
      </c>
      <c r="D78" s="126" t="s">
        <v>126</v>
      </c>
      <c r="E78" s="133">
        <v>1025.5305</v>
      </c>
      <c r="F78" s="133"/>
      <c r="G78" s="133">
        <v>1025.5305</v>
      </c>
      <c r="H78" s="134"/>
      <c r="I78" s="134"/>
      <c r="J78" s="134"/>
      <c r="K78" s="1"/>
    </row>
    <row r="79" ht="16.55" customHeight="true" spans="1:11">
      <c r="A79" s="91"/>
      <c r="B79" s="126" t="s">
        <v>174</v>
      </c>
      <c r="C79" s="126" t="s">
        <v>105</v>
      </c>
      <c r="D79" s="126" t="s">
        <v>106</v>
      </c>
      <c r="E79" s="133">
        <v>2900.294</v>
      </c>
      <c r="F79" s="133"/>
      <c r="G79" s="133">
        <v>2900.294</v>
      </c>
      <c r="H79" s="134"/>
      <c r="I79" s="134"/>
      <c r="J79" s="134"/>
      <c r="K79" s="1"/>
    </row>
    <row r="80" ht="16.55" customHeight="true" spans="1:11">
      <c r="A80" s="91"/>
      <c r="B80" s="126" t="s">
        <v>175</v>
      </c>
      <c r="C80" s="126" t="s">
        <v>125</v>
      </c>
      <c r="D80" s="126" t="s">
        <v>126</v>
      </c>
      <c r="E80" s="133">
        <v>270</v>
      </c>
      <c r="F80" s="133"/>
      <c r="G80" s="133">
        <v>270</v>
      </c>
      <c r="H80" s="134"/>
      <c r="I80" s="134"/>
      <c r="J80" s="134"/>
      <c r="K80" s="1"/>
    </row>
    <row r="81" ht="16.55" customHeight="true" spans="1:11">
      <c r="A81" s="91"/>
      <c r="B81" s="126" t="s">
        <v>176</v>
      </c>
      <c r="C81" s="126" t="s">
        <v>125</v>
      </c>
      <c r="D81" s="126" t="s">
        <v>126</v>
      </c>
      <c r="E81" s="133">
        <v>4207.741264</v>
      </c>
      <c r="F81" s="133"/>
      <c r="G81" s="133">
        <v>4207.741264</v>
      </c>
      <c r="H81" s="134"/>
      <c r="I81" s="134"/>
      <c r="J81" s="134"/>
      <c r="K81" s="1"/>
    </row>
    <row r="82" ht="16.55" customHeight="true" spans="1:11">
      <c r="A82" s="91"/>
      <c r="B82" s="126" t="s">
        <v>177</v>
      </c>
      <c r="C82" s="126" t="s">
        <v>125</v>
      </c>
      <c r="D82" s="126" t="s">
        <v>126</v>
      </c>
      <c r="E82" s="133">
        <v>980.18</v>
      </c>
      <c r="F82" s="133"/>
      <c r="G82" s="133">
        <v>980.18</v>
      </c>
      <c r="H82" s="134"/>
      <c r="I82" s="134"/>
      <c r="J82" s="134"/>
      <c r="K82" s="1"/>
    </row>
    <row r="83" ht="16.55" customHeight="true" spans="1:11">
      <c r="A83" s="91"/>
      <c r="B83" s="126" t="s">
        <v>178</v>
      </c>
      <c r="C83" s="126" t="s">
        <v>169</v>
      </c>
      <c r="D83" s="126" t="s">
        <v>170</v>
      </c>
      <c r="E83" s="133">
        <v>2.6673</v>
      </c>
      <c r="F83" s="133"/>
      <c r="G83" s="133">
        <v>2.6673</v>
      </c>
      <c r="H83" s="134"/>
      <c r="I83" s="134"/>
      <c r="J83" s="134"/>
      <c r="K83" s="1"/>
    </row>
    <row r="84" ht="16.55" customHeight="true" spans="1:11">
      <c r="A84" s="91"/>
      <c r="B84" s="126" t="s">
        <v>179</v>
      </c>
      <c r="C84" s="126" t="s">
        <v>180</v>
      </c>
      <c r="D84" s="126" t="s">
        <v>181</v>
      </c>
      <c r="E84" s="133">
        <v>654.7824</v>
      </c>
      <c r="F84" s="133">
        <v>654.7824</v>
      </c>
      <c r="G84" s="133"/>
      <c r="H84" s="134"/>
      <c r="I84" s="134"/>
      <c r="J84" s="134"/>
      <c r="K84" s="1"/>
    </row>
    <row r="85" ht="16.55" customHeight="true" spans="1:11">
      <c r="A85" s="91"/>
      <c r="B85" s="126" t="s">
        <v>179</v>
      </c>
      <c r="C85" s="126" t="s">
        <v>115</v>
      </c>
      <c r="D85" s="126" t="s">
        <v>181</v>
      </c>
      <c r="E85" s="133">
        <v>516.4128</v>
      </c>
      <c r="F85" s="133">
        <v>516.4128</v>
      </c>
      <c r="G85" s="133"/>
      <c r="H85" s="134"/>
      <c r="I85" s="134"/>
      <c r="J85" s="134"/>
      <c r="K85" s="1"/>
    </row>
    <row r="86" ht="16.25" customHeight="true" spans="1:11">
      <c r="A86" s="9"/>
      <c r="B86" s="71" t="s">
        <v>93</v>
      </c>
      <c r="C86" s="71"/>
      <c r="D86" s="71"/>
      <c r="E86" s="124">
        <f>F86+G86</f>
        <v>83197.898185</v>
      </c>
      <c r="F86" s="135">
        <v>15906.096519</v>
      </c>
      <c r="G86" s="135">
        <f>SUM(G6:G85)</f>
        <v>67291.801666</v>
      </c>
      <c r="H86" s="121"/>
      <c r="I86" s="121"/>
      <c r="J86" s="121"/>
      <c r="K86" s="91"/>
    </row>
    <row r="87" ht="9.75" customHeight="true" spans="1:11">
      <c r="A87" s="101"/>
      <c r="B87" s="93"/>
      <c r="C87" s="93"/>
      <c r="D87" s="93"/>
      <c r="E87" s="81"/>
      <c r="F87" s="81"/>
      <c r="G87" s="81"/>
      <c r="H87" s="93"/>
      <c r="I87" s="13"/>
      <c r="J87" s="13"/>
      <c r="K87" s="101"/>
    </row>
  </sheetData>
  <mergeCells count="10">
    <mergeCell ref="B2:J2"/>
    <mergeCell ref="B3:C3"/>
    <mergeCell ref="H4:J4"/>
    <mergeCell ref="A6:A85"/>
    <mergeCell ref="B4:B5"/>
    <mergeCell ref="C4:C5"/>
    <mergeCell ref="D4:D5"/>
    <mergeCell ref="E4:E5"/>
    <mergeCell ref="F4:F5"/>
    <mergeCell ref="G4:G5"/>
  </mergeCells>
  <printOptions horizontalCentered="true"/>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2"/>
  <sheetViews>
    <sheetView workbookViewId="0">
      <pane ySplit="5" topLeftCell="A14" activePane="bottomLeft" state="frozen"/>
      <selection/>
      <selection pane="bottomLeft" activeCell="D47" sqref="D47"/>
    </sheetView>
  </sheetViews>
  <sheetFormatPr defaultColWidth="10" defaultRowHeight="13.5"/>
  <cols>
    <col min="1" max="1" width="1.53333333333333" customWidth="true"/>
    <col min="2" max="2" width="28.2083333333333" customWidth="true"/>
    <col min="3" max="3" width="15.3833333333333" customWidth="true"/>
    <col min="4" max="4" width="35.9" customWidth="true"/>
    <col min="5" max="7" width="28.2083333333333" customWidth="true"/>
    <col min="8" max="9" width="13.025" customWidth="true"/>
    <col min="10" max="16" width="12.3083333333333" customWidth="true"/>
    <col min="17" max="17" width="1.53333333333333" customWidth="true"/>
    <col min="18" max="22" width="9.76666666666667" customWidth="true"/>
  </cols>
  <sheetData>
    <row r="1" ht="16.35" customHeight="true" spans="1:17">
      <c r="A1" s="76"/>
      <c r="B1" s="19"/>
      <c r="C1" s="67"/>
      <c r="D1" s="67"/>
      <c r="E1" s="67"/>
      <c r="F1" s="67"/>
      <c r="G1" s="67"/>
      <c r="H1" s="20"/>
      <c r="I1" s="20"/>
      <c r="J1" s="20"/>
      <c r="K1" s="20" t="s">
        <v>182</v>
      </c>
      <c r="L1" s="20"/>
      <c r="M1" s="20"/>
      <c r="N1" s="20"/>
      <c r="O1" s="20"/>
      <c r="P1" s="20"/>
      <c r="Q1" s="83"/>
    </row>
    <row r="2" ht="22.8" customHeight="true" spans="1:17">
      <c r="A2" s="16"/>
      <c r="B2" s="5" t="s">
        <v>183</v>
      </c>
      <c r="C2" s="5"/>
      <c r="D2" s="5"/>
      <c r="E2" s="5"/>
      <c r="F2" s="5"/>
      <c r="G2" s="5"/>
      <c r="H2" s="5"/>
      <c r="I2" s="5"/>
      <c r="J2" s="5"/>
      <c r="K2" s="5"/>
      <c r="L2" s="5"/>
      <c r="M2" s="5"/>
      <c r="N2" s="5"/>
      <c r="O2" s="5"/>
      <c r="P2" s="5"/>
      <c r="Q2" s="14"/>
    </row>
    <row r="3" ht="19.55" customHeight="true" spans="1:17">
      <c r="A3" s="16"/>
      <c r="B3" s="89"/>
      <c r="C3" s="89"/>
      <c r="D3" s="89"/>
      <c r="E3" s="82"/>
      <c r="F3" s="82"/>
      <c r="G3" s="82"/>
      <c r="H3" s="23"/>
      <c r="I3" s="23"/>
      <c r="J3" s="23"/>
      <c r="K3" s="23"/>
      <c r="L3" s="23"/>
      <c r="M3" s="23"/>
      <c r="N3" s="23"/>
      <c r="O3" s="31" t="s">
        <v>1</v>
      </c>
      <c r="P3" s="31"/>
      <c r="Q3" s="15"/>
    </row>
    <row r="4" ht="23" customHeight="true" spans="1:17">
      <c r="A4" s="77"/>
      <c r="B4" s="25" t="s">
        <v>184</v>
      </c>
      <c r="C4" s="25" t="s">
        <v>185</v>
      </c>
      <c r="D4" s="25" t="s">
        <v>186</v>
      </c>
      <c r="E4" s="25" t="s">
        <v>95</v>
      </c>
      <c r="F4" s="25" t="s">
        <v>96</v>
      </c>
      <c r="G4" s="25" t="s">
        <v>97</v>
      </c>
      <c r="H4" s="25" t="s">
        <v>52</v>
      </c>
      <c r="I4" s="25" t="s">
        <v>187</v>
      </c>
      <c r="J4" s="25"/>
      <c r="K4" s="25"/>
      <c r="L4" s="25" t="s">
        <v>188</v>
      </c>
      <c r="M4" s="25"/>
      <c r="N4" s="25"/>
      <c r="O4" s="25" t="s">
        <v>58</v>
      </c>
      <c r="P4" s="25" t="s">
        <v>64</v>
      </c>
      <c r="Q4" s="77"/>
    </row>
    <row r="5" ht="34.5" customHeight="true" spans="1:17">
      <c r="A5" s="77"/>
      <c r="B5" s="25"/>
      <c r="C5" s="25"/>
      <c r="D5" s="25"/>
      <c r="E5" s="25"/>
      <c r="F5" s="25"/>
      <c r="G5" s="25"/>
      <c r="H5" s="25"/>
      <c r="I5" s="25" t="s">
        <v>189</v>
      </c>
      <c r="J5" s="25" t="s">
        <v>190</v>
      </c>
      <c r="K5" s="25" t="s">
        <v>191</v>
      </c>
      <c r="L5" s="25" t="s">
        <v>189</v>
      </c>
      <c r="M5" s="25" t="s">
        <v>190</v>
      </c>
      <c r="N5" s="25" t="s">
        <v>191</v>
      </c>
      <c r="O5" s="25"/>
      <c r="P5" s="25"/>
      <c r="Q5" s="77"/>
    </row>
    <row r="6" ht="25" customHeight="true" spans="1:17">
      <c r="A6" s="16"/>
      <c r="B6" s="28" t="s">
        <v>192</v>
      </c>
      <c r="C6" s="28" t="s">
        <v>193</v>
      </c>
      <c r="D6" s="28" t="s">
        <v>194</v>
      </c>
      <c r="E6" s="28" t="s">
        <v>172</v>
      </c>
      <c r="F6" s="28" t="s">
        <v>125</v>
      </c>
      <c r="G6" s="28" t="s">
        <v>173</v>
      </c>
      <c r="H6" s="122">
        <v>53.348882</v>
      </c>
      <c r="I6" s="122">
        <v>53.348882</v>
      </c>
      <c r="J6" s="122"/>
      <c r="K6" s="123"/>
      <c r="L6" s="123"/>
      <c r="M6" s="123"/>
      <c r="N6" s="123"/>
      <c r="O6" s="123"/>
      <c r="P6" s="123"/>
      <c r="Q6" s="16"/>
    </row>
    <row r="7" ht="25" customHeight="true" spans="1:17">
      <c r="A7" s="16"/>
      <c r="B7" s="28" t="s">
        <v>192</v>
      </c>
      <c r="C7" s="28" t="s">
        <v>193</v>
      </c>
      <c r="D7" s="28" t="s">
        <v>195</v>
      </c>
      <c r="E7" s="28" t="s">
        <v>172</v>
      </c>
      <c r="F7" s="28" t="s">
        <v>125</v>
      </c>
      <c r="G7" s="28" t="s">
        <v>126</v>
      </c>
      <c r="H7" s="122">
        <v>10281.17</v>
      </c>
      <c r="I7" s="122">
        <v>10281.17</v>
      </c>
      <c r="J7" s="122"/>
      <c r="K7" s="123"/>
      <c r="L7" s="123"/>
      <c r="M7" s="123"/>
      <c r="N7" s="123"/>
      <c r="O7" s="123"/>
      <c r="P7" s="123"/>
      <c r="Q7" s="16"/>
    </row>
    <row r="8" ht="25" customHeight="true" spans="1:17">
      <c r="A8" s="16"/>
      <c r="B8" s="28" t="s">
        <v>192</v>
      </c>
      <c r="C8" s="28" t="s">
        <v>193</v>
      </c>
      <c r="D8" s="28" t="s">
        <v>196</v>
      </c>
      <c r="E8" s="28" t="s">
        <v>167</v>
      </c>
      <c r="F8" s="28" t="s">
        <v>125</v>
      </c>
      <c r="G8" s="28" t="s">
        <v>126</v>
      </c>
      <c r="H8" s="122">
        <v>43.655945</v>
      </c>
      <c r="I8" s="122">
        <v>43.655945</v>
      </c>
      <c r="J8" s="122"/>
      <c r="K8" s="123"/>
      <c r="L8" s="123"/>
      <c r="M8" s="123"/>
      <c r="N8" s="123"/>
      <c r="O8" s="123"/>
      <c r="P8" s="123"/>
      <c r="Q8" s="16"/>
    </row>
    <row r="9" ht="25" customHeight="true" spans="1:17">
      <c r="A9" s="16"/>
      <c r="B9" s="28" t="s">
        <v>192</v>
      </c>
      <c r="C9" s="28" t="s">
        <v>193</v>
      </c>
      <c r="D9" s="28" t="s">
        <v>197</v>
      </c>
      <c r="E9" s="28" t="s">
        <v>174</v>
      </c>
      <c r="F9" s="28" t="s">
        <v>105</v>
      </c>
      <c r="G9" s="28" t="s">
        <v>106</v>
      </c>
      <c r="H9" s="122">
        <v>2900.294</v>
      </c>
      <c r="I9" s="122">
        <v>2900.294</v>
      </c>
      <c r="J9" s="122"/>
      <c r="K9" s="123"/>
      <c r="L9" s="123"/>
      <c r="M9" s="123"/>
      <c r="N9" s="123"/>
      <c r="O9" s="123"/>
      <c r="P9" s="123"/>
      <c r="Q9" s="16"/>
    </row>
    <row r="10" ht="25" customHeight="true" spans="1:17">
      <c r="A10" s="16"/>
      <c r="B10" s="28" t="s">
        <v>192</v>
      </c>
      <c r="C10" s="28" t="s">
        <v>193</v>
      </c>
      <c r="D10" s="28" t="s">
        <v>198</v>
      </c>
      <c r="E10" s="28" t="s">
        <v>167</v>
      </c>
      <c r="F10" s="28" t="s">
        <v>125</v>
      </c>
      <c r="G10" s="28" t="s">
        <v>126</v>
      </c>
      <c r="H10" s="122">
        <v>45</v>
      </c>
      <c r="I10" s="122">
        <v>45</v>
      </c>
      <c r="J10" s="122"/>
      <c r="K10" s="123"/>
      <c r="L10" s="123"/>
      <c r="M10" s="123"/>
      <c r="N10" s="123"/>
      <c r="O10" s="123"/>
      <c r="P10" s="123"/>
      <c r="Q10" s="16"/>
    </row>
    <row r="11" ht="25" customHeight="true" spans="1:17">
      <c r="A11" s="16"/>
      <c r="B11" s="28" t="s">
        <v>192</v>
      </c>
      <c r="C11" s="28" t="s">
        <v>193</v>
      </c>
      <c r="D11" s="28" t="s">
        <v>199</v>
      </c>
      <c r="E11" s="28" t="s">
        <v>172</v>
      </c>
      <c r="F11" s="28" t="s">
        <v>105</v>
      </c>
      <c r="G11" s="28" t="s">
        <v>106</v>
      </c>
      <c r="H11" s="122">
        <v>5.1</v>
      </c>
      <c r="I11" s="122">
        <v>5.1</v>
      </c>
      <c r="J11" s="122"/>
      <c r="K11" s="123"/>
      <c r="L11" s="123"/>
      <c r="M11" s="123"/>
      <c r="N11" s="123"/>
      <c r="O11" s="123"/>
      <c r="P11" s="123"/>
      <c r="Q11" s="16"/>
    </row>
    <row r="12" ht="25" customHeight="true" spans="1:17">
      <c r="A12" s="16"/>
      <c r="B12" s="28" t="s">
        <v>192</v>
      </c>
      <c r="C12" s="28" t="s">
        <v>193</v>
      </c>
      <c r="D12" s="28" t="s">
        <v>200</v>
      </c>
      <c r="E12" s="28" t="s">
        <v>167</v>
      </c>
      <c r="F12" s="28" t="s">
        <v>125</v>
      </c>
      <c r="G12" s="28" t="s">
        <v>126</v>
      </c>
      <c r="H12" s="122">
        <v>286.524292</v>
      </c>
      <c r="I12" s="122">
        <v>286.524292</v>
      </c>
      <c r="J12" s="122"/>
      <c r="K12" s="123"/>
      <c r="L12" s="123"/>
      <c r="M12" s="123"/>
      <c r="N12" s="123"/>
      <c r="O12" s="123"/>
      <c r="P12" s="123"/>
      <c r="Q12" s="16"/>
    </row>
    <row r="13" ht="25" customHeight="true" spans="1:17">
      <c r="A13" s="16"/>
      <c r="B13" s="28" t="s">
        <v>192</v>
      </c>
      <c r="C13" s="28" t="s">
        <v>193</v>
      </c>
      <c r="D13" s="28" t="s">
        <v>201</v>
      </c>
      <c r="E13" s="28" t="s">
        <v>172</v>
      </c>
      <c r="F13" s="28" t="s">
        <v>125</v>
      </c>
      <c r="G13" s="28" t="s">
        <v>126</v>
      </c>
      <c r="H13" s="122">
        <v>1314</v>
      </c>
      <c r="I13" s="122">
        <v>1314</v>
      </c>
      <c r="J13" s="122"/>
      <c r="K13" s="123"/>
      <c r="L13" s="123"/>
      <c r="M13" s="123"/>
      <c r="N13" s="123"/>
      <c r="O13" s="123"/>
      <c r="P13" s="123"/>
      <c r="Q13" s="16"/>
    </row>
    <row r="14" ht="25" customHeight="true" spans="1:17">
      <c r="A14" s="16"/>
      <c r="B14" s="28" t="s">
        <v>192</v>
      </c>
      <c r="C14" s="28" t="s">
        <v>193</v>
      </c>
      <c r="D14" s="28" t="s">
        <v>202</v>
      </c>
      <c r="E14" s="28" t="s">
        <v>132</v>
      </c>
      <c r="F14" s="28" t="s">
        <v>125</v>
      </c>
      <c r="G14" s="28" t="s">
        <v>126</v>
      </c>
      <c r="H14" s="122">
        <v>850.27</v>
      </c>
      <c r="I14" s="122"/>
      <c r="J14" s="122">
        <v>850.27</v>
      </c>
      <c r="K14" s="123"/>
      <c r="L14" s="123"/>
      <c r="M14" s="123"/>
      <c r="N14" s="123"/>
      <c r="O14" s="123"/>
      <c r="P14" s="123"/>
      <c r="Q14" s="16"/>
    </row>
    <row r="15" ht="25" customHeight="true" spans="1:17">
      <c r="A15" s="16"/>
      <c r="B15" s="28" t="s">
        <v>192</v>
      </c>
      <c r="C15" s="28" t="s">
        <v>193</v>
      </c>
      <c r="D15" s="28" t="s">
        <v>203</v>
      </c>
      <c r="E15" s="28" t="s">
        <v>132</v>
      </c>
      <c r="F15" s="28" t="s">
        <v>125</v>
      </c>
      <c r="G15" s="28" t="s">
        <v>126</v>
      </c>
      <c r="H15" s="122">
        <v>285.002</v>
      </c>
      <c r="I15" s="122"/>
      <c r="J15" s="122">
        <v>285.002</v>
      </c>
      <c r="K15" s="123"/>
      <c r="L15" s="123"/>
      <c r="M15" s="123"/>
      <c r="N15" s="123"/>
      <c r="O15" s="123"/>
      <c r="P15" s="123"/>
      <c r="Q15" s="16"/>
    </row>
    <row r="16" ht="25" customHeight="true" spans="1:17">
      <c r="A16" s="16"/>
      <c r="B16" s="28" t="s">
        <v>192</v>
      </c>
      <c r="C16" s="28" t="s">
        <v>193</v>
      </c>
      <c r="D16" s="28" t="s">
        <v>204</v>
      </c>
      <c r="E16" s="28" t="s">
        <v>176</v>
      </c>
      <c r="F16" s="28" t="s">
        <v>125</v>
      </c>
      <c r="G16" s="28" t="s">
        <v>126</v>
      </c>
      <c r="H16" s="122">
        <v>4207.741264</v>
      </c>
      <c r="I16" s="122">
        <v>4207.741264</v>
      </c>
      <c r="J16" s="122"/>
      <c r="K16" s="123"/>
      <c r="L16" s="123"/>
      <c r="M16" s="123"/>
      <c r="N16" s="123"/>
      <c r="O16" s="123"/>
      <c r="P16" s="123"/>
      <c r="Q16" s="16"/>
    </row>
    <row r="17" ht="25" customHeight="true" spans="1:17">
      <c r="A17" s="16"/>
      <c r="B17" s="28" t="s">
        <v>192</v>
      </c>
      <c r="C17" s="28" t="s">
        <v>193</v>
      </c>
      <c r="D17" s="28" t="s">
        <v>204</v>
      </c>
      <c r="E17" s="28" t="s">
        <v>177</v>
      </c>
      <c r="F17" s="28" t="s">
        <v>125</v>
      </c>
      <c r="G17" s="28" t="s">
        <v>126</v>
      </c>
      <c r="H17" s="122">
        <v>980.18</v>
      </c>
      <c r="I17" s="122">
        <v>980.18</v>
      </c>
      <c r="J17" s="122"/>
      <c r="K17" s="123"/>
      <c r="L17" s="123"/>
      <c r="M17" s="123"/>
      <c r="N17" s="123"/>
      <c r="O17" s="123"/>
      <c r="P17" s="123"/>
      <c r="Q17" s="16"/>
    </row>
    <row r="18" ht="25" customHeight="true" spans="1:17">
      <c r="A18" s="16"/>
      <c r="B18" s="28" t="s">
        <v>192</v>
      </c>
      <c r="C18" s="28" t="s">
        <v>193</v>
      </c>
      <c r="D18" s="28" t="s">
        <v>205</v>
      </c>
      <c r="E18" s="28" t="s">
        <v>167</v>
      </c>
      <c r="F18" s="28" t="s">
        <v>168</v>
      </c>
      <c r="G18" s="28" t="s">
        <v>129</v>
      </c>
      <c r="H18" s="122">
        <v>125.8545</v>
      </c>
      <c r="I18" s="122">
        <v>125.8545</v>
      </c>
      <c r="J18" s="122"/>
      <c r="K18" s="123"/>
      <c r="L18" s="123"/>
      <c r="M18" s="123"/>
      <c r="N18" s="123"/>
      <c r="O18" s="123"/>
      <c r="P18" s="123"/>
      <c r="Q18" s="16"/>
    </row>
    <row r="19" ht="25" customHeight="true" spans="1:17">
      <c r="A19" s="16"/>
      <c r="B19" s="28" t="s">
        <v>192</v>
      </c>
      <c r="C19" s="28" t="s">
        <v>193</v>
      </c>
      <c r="D19" s="28" t="s">
        <v>206</v>
      </c>
      <c r="E19" s="28" t="s">
        <v>167</v>
      </c>
      <c r="F19" s="28" t="s">
        <v>125</v>
      </c>
      <c r="G19" s="28" t="s">
        <v>126</v>
      </c>
      <c r="H19" s="122">
        <v>2225.57116</v>
      </c>
      <c r="I19" s="122">
        <v>2225.57116</v>
      </c>
      <c r="J19" s="122"/>
      <c r="K19" s="123"/>
      <c r="L19" s="123"/>
      <c r="M19" s="123"/>
      <c r="N19" s="123"/>
      <c r="O19" s="123"/>
      <c r="P19" s="123"/>
      <c r="Q19" s="16"/>
    </row>
    <row r="20" ht="25" customHeight="true" spans="1:17">
      <c r="A20" s="16"/>
      <c r="B20" s="28" t="s">
        <v>192</v>
      </c>
      <c r="C20" s="28" t="s">
        <v>193</v>
      </c>
      <c r="D20" s="28" t="s">
        <v>207</v>
      </c>
      <c r="E20" s="28" t="s">
        <v>167</v>
      </c>
      <c r="F20" s="28" t="s">
        <v>125</v>
      </c>
      <c r="G20" s="28" t="s">
        <v>126</v>
      </c>
      <c r="H20" s="122">
        <v>89</v>
      </c>
      <c r="I20" s="122">
        <v>89</v>
      </c>
      <c r="J20" s="122"/>
      <c r="K20" s="123"/>
      <c r="L20" s="123"/>
      <c r="M20" s="123"/>
      <c r="N20" s="123"/>
      <c r="O20" s="123"/>
      <c r="P20" s="123"/>
      <c r="Q20" s="16"/>
    </row>
    <row r="21" ht="25" customHeight="true" spans="1:17">
      <c r="A21" s="16"/>
      <c r="B21" s="28" t="s">
        <v>192</v>
      </c>
      <c r="C21" s="28" t="s">
        <v>193</v>
      </c>
      <c r="D21" s="28" t="s">
        <v>208</v>
      </c>
      <c r="E21" s="28" t="s">
        <v>124</v>
      </c>
      <c r="F21" s="28" t="s">
        <v>125</v>
      </c>
      <c r="G21" s="28" t="s">
        <v>126</v>
      </c>
      <c r="H21" s="122">
        <v>10</v>
      </c>
      <c r="I21" s="122">
        <v>10</v>
      </c>
      <c r="J21" s="122"/>
      <c r="K21" s="123"/>
      <c r="L21" s="123"/>
      <c r="M21" s="123"/>
      <c r="N21" s="123"/>
      <c r="O21" s="123"/>
      <c r="P21" s="123"/>
      <c r="Q21" s="16"/>
    </row>
    <row r="22" ht="25" customHeight="true" spans="1:17">
      <c r="A22" s="16"/>
      <c r="B22" s="28" t="s">
        <v>192</v>
      </c>
      <c r="C22" s="28" t="s">
        <v>193</v>
      </c>
      <c r="D22" s="28" t="s">
        <v>209</v>
      </c>
      <c r="E22" s="28" t="s">
        <v>167</v>
      </c>
      <c r="F22" s="28" t="s">
        <v>125</v>
      </c>
      <c r="G22" s="28" t="s">
        <v>126</v>
      </c>
      <c r="H22" s="122">
        <v>20</v>
      </c>
      <c r="I22" s="122">
        <v>20</v>
      </c>
      <c r="J22" s="122"/>
      <c r="K22" s="123"/>
      <c r="L22" s="123"/>
      <c r="M22" s="123"/>
      <c r="N22" s="123"/>
      <c r="O22" s="123"/>
      <c r="P22" s="123"/>
      <c r="Q22" s="16"/>
    </row>
    <row r="23" ht="25" customHeight="true" spans="1:17">
      <c r="A23" s="16"/>
      <c r="B23" s="28" t="s">
        <v>192</v>
      </c>
      <c r="C23" s="28" t="s">
        <v>193</v>
      </c>
      <c r="D23" s="28" t="s">
        <v>210</v>
      </c>
      <c r="E23" s="28" t="s">
        <v>124</v>
      </c>
      <c r="F23" s="28" t="s">
        <v>130</v>
      </c>
      <c r="G23" s="28" t="s">
        <v>131</v>
      </c>
      <c r="H23" s="122">
        <v>12.000415</v>
      </c>
      <c r="I23" s="122">
        <v>12.000415</v>
      </c>
      <c r="J23" s="122"/>
      <c r="K23" s="123"/>
      <c r="L23" s="123"/>
      <c r="M23" s="123"/>
      <c r="N23" s="123"/>
      <c r="O23" s="123"/>
      <c r="P23" s="123"/>
      <c r="Q23" s="16"/>
    </row>
    <row r="24" ht="25" customHeight="true" spans="1:17">
      <c r="A24" s="16"/>
      <c r="B24" s="28" t="s">
        <v>192</v>
      </c>
      <c r="C24" s="28" t="s">
        <v>193</v>
      </c>
      <c r="D24" s="28" t="s">
        <v>211</v>
      </c>
      <c r="E24" s="28" t="s">
        <v>172</v>
      </c>
      <c r="F24" s="28" t="s">
        <v>105</v>
      </c>
      <c r="G24" s="28" t="s">
        <v>106</v>
      </c>
      <c r="H24" s="122">
        <v>45.33</v>
      </c>
      <c r="I24" s="122">
        <v>45.33</v>
      </c>
      <c r="J24" s="122"/>
      <c r="K24" s="123"/>
      <c r="L24" s="123"/>
      <c r="M24" s="123"/>
      <c r="N24" s="123"/>
      <c r="O24" s="123"/>
      <c r="P24" s="123"/>
      <c r="Q24" s="16"/>
    </row>
    <row r="25" ht="25" customHeight="true" spans="1:17">
      <c r="A25" s="16"/>
      <c r="B25" s="28" t="s">
        <v>192</v>
      </c>
      <c r="C25" s="28" t="s">
        <v>193</v>
      </c>
      <c r="D25" s="28" t="s">
        <v>212</v>
      </c>
      <c r="E25" s="28" t="s">
        <v>167</v>
      </c>
      <c r="F25" s="28" t="s">
        <v>169</v>
      </c>
      <c r="G25" s="28" t="s">
        <v>170</v>
      </c>
      <c r="H25" s="122">
        <v>1650</v>
      </c>
      <c r="I25" s="122">
        <v>1650</v>
      </c>
      <c r="J25" s="122"/>
      <c r="K25" s="123"/>
      <c r="L25" s="123"/>
      <c r="M25" s="123"/>
      <c r="N25" s="123"/>
      <c r="O25" s="123"/>
      <c r="P25" s="123"/>
      <c r="Q25" s="16"/>
    </row>
    <row r="26" ht="25" customHeight="true" spans="1:17">
      <c r="A26" s="16"/>
      <c r="B26" s="28" t="s">
        <v>192</v>
      </c>
      <c r="C26" s="28" t="s">
        <v>193</v>
      </c>
      <c r="D26" s="28" t="s">
        <v>213</v>
      </c>
      <c r="E26" s="28" t="s">
        <v>124</v>
      </c>
      <c r="F26" s="28" t="s">
        <v>130</v>
      </c>
      <c r="G26" s="28" t="s">
        <v>131</v>
      </c>
      <c r="H26" s="122">
        <v>600</v>
      </c>
      <c r="I26" s="122">
        <v>600</v>
      </c>
      <c r="J26" s="122"/>
      <c r="K26" s="123"/>
      <c r="L26" s="123"/>
      <c r="M26" s="123"/>
      <c r="N26" s="123"/>
      <c r="O26" s="123"/>
      <c r="P26" s="123"/>
      <c r="Q26" s="16"/>
    </row>
    <row r="27" ht="25" customHeight="true" spans="1:17">
      <c r="A27" s="16"/>
      <c r="B27" s="28" t="s">
        <v>192</v>
      </c>
      <c r="C27" s="28" t="s">
        <v>193</v>
      </c>
      <c r="D27" s="28" t="s">
        <v>214</v>
      </c>
      <c r="E27" s="28" t="s">
        <v>172</v>
      </c>
      <c r="F27" s="28" t="s">
        <v>105</v>
      </c>
      <c r="G27" s="28" t="s">
        <v>106</v>
      </c>
      <c r="H27" s="122">
        <v>46.464</v>
      </c>
      <c r="I27" s="122">
        <v>46.464</v>
      </c>
      <c r="J27" s="122"/>
      <c r="K27" s="123"/>
      <c r="L27" s="123"/>
      <c r="M27" s="123"/>
      <c r="N27" s="123"/>
      <c r="O27" s="123"/>
      <c r="P27" s="123"/>
      <c r="Q27" s="16"/>
    </row>
    <row r="28" ht="25" customHeight="true" spans="1:17">
      <c r="A28" s="16"/>
      <c r="B28" s="28" t="s">
        <v>192</v>
      </c>
      <c r="C28" s="28" t="s">
        <v>193</v>
      </c>
      <c r="D28" s="28" t="s">
        <v>215</v>
      </c>
      <c r="E28" s="28" t="s">
        <v>167</v>
      </c>
      <c r="F28" s="28" t="s">
        <v>169</v>
      </c>
      <c r="G28" s="28" t="s">
        <v>170</v>
      </c>
      <c r="H28" s="122">
        <v>2115.4815</v>
      </c>
      <c r="I28" s="122">
        <v>2115.4815</v>
      </c>
      <c r="J28" s="122"/>
      <c r="K28" s="123"/>
      <c r="L28" s="123"/>
      <c r="M28" s="123"/>
      <c r="N28" s="123"/>
      <c r="O28" s="123"/>
      <c r="P28" s="123"/>
      <c r="Q28" s="16"/>
    </row>
    <row r="29" ht="25" customHeight="true" spans="1:17">
      <c r="A29" s="16"/>
      <c r="B29" s="28" t="s">
        <v>192</v>
      </c>
      <c r="C29" s="28" t="s">
        <v>193</v>
      </c>
      <c r="D29" s="28" t="s">
        <v>216</v>
      </c>
      <c r="E29" s="28" t="s">
        <v>167</v>
      </c>
      <c r="F29" s="28" t="s">
        <v>125</v>
      </c>
      <c r="G29" s="28" t="s">
        <v>126</v>
      </c>
      <c r="H29" s="122">
        <v>80</v>
      </c>
      <c r="I29" s="122">
        <v>80</v>
      </c>
      <c r="J29" s="122"/>
      <c r="K29" s="123"/>
      <c r="L29" s="123"/>
      <c r="M29" s="123"/>
      <c r="N29" s="123"/>
      <c r="O29" s="123"/>
      <c r="P29" s="123"/>
      <c r="Q29" s="16"/>
    </row>
    <row r="30" ht="25" customHeight="true" spans="1:17">
      <c r="A30" s="16"/>
      <c r="B30" s="28" t="s">
        <v>192</v>
      </c>
      <c r="C30" s="28" t="s">
        <v>193</v>
      </c>
      <c r="D30" s="28" t="s">
        <v>217</v>
      </c>
      <c r="E30" s="28" t="s">
        <v>167</v>
      </c>
      <c r="F30" s="28" t="s">
        <v>125</v>
      </c>
      <c r="G30" s="28" t="s">
        <v>126</v>
      </c>
      <c r="H30" s="122">
        <v>30</v>
      </c>
      <c r="I30" s="122">
        <v>30</v>
      </c>
      <c r="J30" s="122"/>
      <c r="K30" s="123"/>
      <c r="L30" s="123"/>
      <c r="M30" s="123"/>
      <c r="N30" s="123"/>
      <c r="O30" s="123"/>
      <c r="P30" s="123"/>
      <c r="Q30" s="16"/>
    </row>
    <row r="31" ht="25" customHeight="true" spans="1:17">
      <c r="A31" s="16"/>
      <c r="B31" s="28" t="s">
        <v>192</v>
      </c>
      <c r="C31" s="28" t="s">
        <v>193</v>
      </c>
      <c r="D31" s="28" t="s">
        <v>218</v>
      </c>
      <c r="E31" s="28" t="s">
        <v>167</v>
      </c>
      <c r="F31" s="28" t="s">
        <v>169</v>
      </c>
      <c r="G31" s="28" t="s">
        <v>170</v>
      </c>
      <c r="H31" s="122">
        <v>122.614</v>
      </c>
      <c r="I31" s="122">
        <v>122.614</v>
      </c>
      <c r="J31" s="122"/>
      <c r="K31" s="123"/>
      <c r="L31" s="123"/>
      <c r="M31" s="123"/>
      <c r="N31" s="123"/>
      <c r="O31" s="123"/>
      <c r="P31" s="123"/>
      <c r="Q31" s="16"/>
    </row>
    <row r="32" ht="25" customHeight="true" spans="1:17">
      <c r="A32" s="16"/>
      <c r="B32" s="28" t="s">
        <v>192</v>
      </c>
      <c r="C32" s="28" t="s">
        <v>193</v>
      </c>
      <c r="D32" s="28" t="s">
        <v>219</v>
      </c>
      <c r="E32" s="28" t="s">
        <v>167</v>
      </c>
      <c r="F32" s="28" t="s">
        <v>125</v>
      </c>
      <c r="G32" s="28" t="s">
        <v>126</v>
      </c>
      <c r="H32" s="122">
        <v>1.033094</v>
      </c>
      <c r="I32" s="122">
        <v>1.033094</v>
      </c>
      <c r="J32" s="122"/>
      <c r="K32" s="123"/>
      <c r="L32" s="123"/>
      <c r="M32" s="123"/>
      <c r="N32" s="123"/>
      <c r="O32" s="123"/>
      <c r="P32" s="123"/>
      <c r="Q32" s="16"/>
    </row>
    <row r="33" ht="25" customHeight="true" spans="1:17">
      <c r="A33" s="16"/>
      <c r="B33" s="28" t="s">
        <v>192</v>
      </c>
      <c r="C33" s="28" t="s">
        <v>193</v>
      </c>
      <c r="D33" s="28" t="s">
        <v>220</v>
      </c>
      <c r="E33" s="28" t="s">
        <v>167</v>
      </c>
      <c r="F33" s="28" t="s">
        <v>125</v>
      </c>
      <c r="G33" s="28" t="s">
        <v>126</v>
      </c>
      <c r="H33" s="122">
        <v>62.9733</v>
      </c>
      <c r="I33" s="122">
        <v>62.9733</v>
      </c>
      <c r="J33" s="122"/>
      <c r="K33" s="123"/>
      <c r="L33" s="123"/>
      <c r="M33" s="123"/>
      <c r="N33" s="123"/>
      <c r="O33" s="123"/>
      <c r="P33" s="123"/>
      <c r="Q33" s="16"/>
    </row>
    <row r="34" ht="25" customHeight="true" spans="1:17">
      <c r="A34" s="16"/>
      <c r="B34" s="28" t="s">
        <v>192</v>
      </c>
      <c r="C34" s="28" t="s">
        <v>193</v>
      </c>
      <c r="D34" s="28" t="s">
        <v>221</v>
      </c>
      <c r="E34" s="28" t="s">
        <v>171</v>
      </c>
      <c r="F34" s="28" t="s">
        <v>125</v>
      </c>
      <c r="G34" s="28" t="s">
        <v>126</v>
      </c>
      <c r="H34" s="122">
        <v>178.5</v>
      </c>
      <c r="I34" s="122">
        <v>178.5</v>
      </c>
      <c r="J34" s="122"/>
      <c r="K34" s="123"/>
      <c r="L34" s="123"/>
      <c r="M34" s="123"/>
      <c r="N34" s="123"/>
      <c r="O34" s="123"/>
      <c r="P34" s="123"/>
      <c r="Q34" s="16"/>
    </row>
    <row r="35" ht="25" customHeight="true" spans="1:17">
      <c r="A35" s="16"/>
      <c r="B35" s="28" t="s">
        <v>192</v>
      </c>
      <c r="C35" s="28" t="s">
        <v>193</v>
      </c>
      <c r="D35" s="28" t="s">
        <v>222</v>
      </c>
      <c r="E35" s="28" t="s">
        <v>167</v>
      </c>
      <c r="F35" s="28" t="s">
        <v>125</v>
      </c>
      <c r="G35" s="28" t="s">
        <v>126</v>
      </c>
      <c r="H35" s="122">
        <v>14.53925</v>
      </c>
      <c r="I35" s="122">
        <v>14.53925</v>
      </c>
      <c r="J35" s="122"/>
      <c r="K35" s="123"/>
      <c r="L35" s="123"/>
      <c r="M35" s="123"/>
      <c r="N35" s="123"/>
      <c r="O35" s="123"/>
      <c r="P35" s="123"/>
      <c r="Q35" s="16"/>
    </row>
    <row r="36" ht="25" customHeight="true" spans="1:17">
      <c r="A36" s="16"/>
      <c r="B36" s="28" t="s">
        <v>192</v>
      </c>
      <c r="C36" s="28" t="s">
        <v>193</v>
      </c>
      <c r="D36" s="28" t="s">
        <v>223</v>
      </c>
      <c r="E36" s="28" t="s">
        <v>174</v>
      </c>
      <c r="F36" s="28" t="s">
        <v>125</v>
      </c>
      <c r="G36" s="28" t="s">
        <v>126</v>
      </c>
      <c r="H36" s="122">
        <v>1025.5305</v>
      </c>
      <c r="I36" s="122">
        <v>1025.5305</v>
      </c>
      <c r="J36" s="122"/>
      <c r="K36" s="123"/>
      <c r="L36" s="123"/>
      <c r="M36" s="123"/>
      <c r="N36" s="123"/>
      <c r="O36" s="123"/>
      <c r="P36" s="123"/>
      <c r="Q36" s="16"/>
    </row>
    <row r="37" ht="25" customHeight="true" spans="1:17">
      <c r="A37" s="16"/>
      <c r="B37" s="28" t="s">
        <v>192</v>
      </c>
      <c r="C37" s="28" t="s">
        <v>193</v>
      </c>
      <c r="D37" s="28" t="s">
        <v>224</v>
      </c>
      <c r="E37" s="28" t="s">
        <v>167</v>
      </c>
      <c r="F37" s="28" t="s">
        <v>125</v>
      </c>
      <c r="G37" s="28" t="s">
        <v>126</v>
      </c>
      <c r="H37" s="122">
        <v>34.286</v>
      </c>
      <c r="I37" s="122">
        <v>34.286</v>
      </c>
      <c r="J37" s="122"/>
      <c r="K37" s="123"/>
      <c r="L37" s="123"/>
      <c r="M37" s="123"/>
      <c r="N37" s="123"/>
      <c r="O37" s="123"/>
      <c r="P37" s="123"/>
      <c r="Q37" s="16"/>
    </row>
    <row r="38" ht="25" customHeight="true" spans="1:17">
      <c r="A38" s="16"/>
      <c r="B38" s="28" t="s">
        <v>192</v>
      </c>
      <c r="C38" s="28" t="s">
        <v>193</v>
      </c>
      <c r="D38" s="28" t="s">
        <v>225</v>
      </c>
      <c r="E38" s="28" t="s">
        <v>167</v>
      </c>
      <c r="F38" s="28" t="s">
        <v>125</v>
      </c>
      <c r="G38" s="28" t="s">
        <v>126</v>
      </c>
      <c r="H38" s="122">
        <v>339.6</v>
      </c>
      <c r="I38" s="122">
        <v>339.6</v>
      </c>
      <c r="J38" s="122"/>
      <c r="K38" s="123"/>
      <c r="L38" s="123"/>
      <c r="M38" s="123"/>
      <c r="N38" s="123"/>
      <c r="O38" s="123"/>
      <c r="P38" s="123"/>
      <c r="Q38" s="16"/>
    </row>
    <row r="39" ht="25" customHeight="true" spans="1:17">
      <c r="A39" s="16"/>
      <c r="B39" s="28" t="s">
        <v>192</v>
      </c>
      <c r="C39" s="28" t="s">
        <v>193</v>
      </c>
      <c r="D39" s="28" t="s">
        <v>226</v>
      </c>
      <c r="E39" s="28" t="s">
        <v>167</v>
      </c>
      <c r="F39" s="28" t="s">
        <v>169</v>
      </c>
      <c r="G39" s="28" t="s">
        <v>170</v>
      </c>
      <c r="H39" s="122">
        <v>0.0392</v>
      </c>
      <c r="I39" s="122">
        <v>0.0392</v>
      </c>
      <c r="J39" s="122"/>
      <c r="K39" s="123"/>
      <c r="L39" s="123"/>
      <c r="M39" s="123"/>
      <c r="N39" s="123"/>
      <c r="O39" s="123"/>
      <c r="P39" s="123"/>
      <c r="Q39" s="16"/>
    </row>
    <row r="40" ht="25" customHeight="true" spans="1:17">
      <c r="A40" s="16"/>
      <c r="B40" s="28" t="s">
        <v>192</v>
      </c>
      <c r="C40" s="28" t="s">
        <v>193</v>
      </c>
      <c r="D40" s="28" t="s">
        <v>227</v>
      </c>
      <c r="E40" s="28" t="s">
        <v>167</v>
      </c>
      <c r="F40" s="28" t="s">
        <v>169</v>
      </c>
      <c r="G40" s="28" t="s">
        <v>170</v>
      </c>
      <c r="H40" s="122">
        <v>134.5996</v>
      </c>
      <c r="I40" s="122">
        <v>134.5996</v>
      </c>
      <c r="J40" s="122"/>
      <c r="K40" s="123"/>
      <c r="L40" s="123"/>
      <c r="M40" s="123"/>
      <c r="N40" s="123"/>
      <c r="O40" s="123"/>
      <c r="P40" s="123"/>
      <c r="Q40" s="16"/>
    </row>
    <row r="41" ht="25" customHeight="true" spans="1:17">
      <c r="A41" s="16"/>
      <c r="B41" s="28" t="s">
        <v>192</v>
      </c>
      <c r="C41" s="28" t="s">
        <v>193</v>
      </c>
      <c r="D41" s="28" t="s">
        <v>228</v>
      </c>
      <c r="E41" s="28" t="s">
        <v>104</v>
      </c>
      <c r="F41" s="28" t="s">
        <v>105</v>
      </c>
      <c r="G41" s="28" t="s">
        <v>106</v>
      </c>
      <c r="H41" s="122">
        <v>183.3341</v>
      </c>
      <c r="I41" s="122">
        <v>183.3341</v>
      </c>
      <c r="J41" s="122"/>
      <c r="K41" s="123"/>
      <c r="L41" s="123"/>
      <c r="M41" s="123"/>
      <c r="N41" s="123"/>
      <c r="O41" s="123"/>
      <c r="P41" s="123"/>
      <c r="Q41" s="16"/>
    </row>
    <row r="42" ht="25" customHeight="true" spans="1:17">
      <c r="A42" s="16"/>
      <c r="B42" s="28" t="s">
        <v>192</v>
      </c>
      <c r="C42" s="28" t="s">
        <v>193</v>
      </c>
      <c r="D42" s="28" t="s">
        <v>229</v>
      </c>
      <c r="E42" s="28" t="s">
        <v>167</v>
      </c>
      <c r="F42" s="28" t="s">
        <v>125</v>
      </c>
      <c r="G42" s="28" t="s">
        <v>126</v>
      </c>
      <c r="H42" s="122">
        <v>591.02</v>
      </c>
      <c r="I42" s="122">
        <v>591.02</v>
      </c>
      <c r="J42" s="122"/>
      <c r="K42" s="123"/>
      <c r="L42" s="123"/>
      <c r="M42" s="123"/>
      <c r="N42" s="123"/>
      <c r="O42" s="123"/>
      <c r="P42" s="123"/>
      <c r="Q42" s="16"/>
    </row>
    <row r="43" ht="25" customHeight="true" spans="1:17">
      <c r="A43" s="16"/>
      <c r="B43" s="28" t="s">
        <v>192</v>
      </c>
      <c r="C43" s="28" t="s">
        <v>193</v>
      </c>
      <c r="D43" s="28" t="s">
        <v>230</v>
      </c>
      <c r="E43" s="28" t="s">
        <v>167</v>
      </c>
      <c r="F43" s="28" t="s">
        <v>125</v>
      </c>
      <c r="G43" s="28" t="s">
        <v>126</v>
      </c>
      <c r="H43" s="122">
        <v>1604.2</v>
      </c>
      <c r="I43" s="122">
        <v>1604.2</v>
      </c>
      <c r="J43" s="122"/>
      <c r="K43" s="123"/>
      <c r="L43" s="123"/>
      <c r="M43" s="123"/>
      <c r="N43" s="123"/>
      <c r="O43" s="123"/>
      <c r="P43" s="123"/>
      <c r="Q43" s="16"/>
    </row>
    <row r="44" ht="25" customHeight="true" spans="1:17">
      <c r="A44" s="16"/>
      <c r="B44" s="28" t="s">
        <v>192</v>
      </c>
      <c r="C44" s="28" t="s">
        <v>193</v>
      </c>
      <c r="D44" s="28" t="s">
        <v>231</v>
      </c>
      <c r="E44" s="28" t="s">
        <v>167</v>
      </c>
      <c r="F44" s="28" t="s">
        <v>125</v>
      </c>
      <c r="G44" s="28" t="s">
        <v>126</v>
      </c>
      <c r="H44" s="122">
        <v>2484.63</v>
      </c>
      <c r="I44" s="122">
        <v>2484.63</v>
      </c>
      <c r="J44" s="122"/>
      <c r="K44" s="123"/>
      <c r="L44" s="123"/>
      <c r="M44" s="123"/>
      <c r="N44" s="123"/>
      <c r="O44" s="123"/>
      <c r="P44" s="123"/>
      <c r="Q44" s="16"/>
    </row>
    <row r="45" ht="25" customHeight="true" spans="1:17">
      <c r="A45" s="16"/>
      <c r="B45" s="28" t="s">
        <v>192</v>
      </c>
      <c r="C45" s="28" t="s">
        <v>193</v>
      </c>
      <c r="D45" s="28" t="s">
        <v>232</v>
      </c>
      <c r="E45" s="28" t="s">
        <v>167</v>
      </c>
      <c r="F45" s="28" t="s">
        <v>125</v>
      </c>
      <c r="G45" s="28" t="s">
        <v>126</v>
      </c>
      <c r="H45" s="122">
        <v>2115.82</v>
      </c>
      <c r="I45" s="122">
        <v>2115.82</v>
      </c>
      <c r="J45" s="122"/>
      <c r="K45" s="123"/>
      <c r="L45" s="123"/>
      <c r="M45" s="123"/>
      <c r="N45" s="123"/>
      <c r="O45" s="123"/>
      <c r="P45" s="123"/>
      <c r="Q45" s="16"/>
    </row>
    <row r="46" ht="25" customHeight="true" spans="1:17">
      <c r="A46" s="16"/>
      <c r="B46" s="28" t="s">
        <v>192</v>
      </c>
      <c r="C46" s="28" t="s">
        <v>193</v>
      </c>
      <c r="D46" s="28" t="s">
        <v>233</v>
      </c>
      <c r="E46" s="28" t="s">
        <v>167</v>
      </c>
      <c r="F46" s="28" t="s">
        <v>125</v>
      </c>
      <c r="G46" s="28" t="s">
        <v>126</v>
      </c>
      <c r="H46" s="122">
        <v>995.16</v>
      </c>
      <c r="I46" s="122">
        <v>995.16</v>
      </c>
      <c r="J46" s="122"/>
      <c r="K46" s="123"/>
      <c r="L46" s="123"/>
      <c r="M46" s="123"/>
      <c r="N46" s="123"/>
      <c r="O46" s="123"/>
      <c r="P46" s="123"/>
      <c r="Q46" s="16"/>
    </row>
    <row r="47" ht="25" customHeight="true" spans="1:17">
      <c r="A47" s="16"/>
      <c r="B47" s="28" t="s">
        <v>192</v>
      </c>
      <c r="C47" s="28" t="s">
        <v>193</v>
      </c>
      <c r="D47" s="28" t="s">
        <v>234</v>
      </c>
      <c r="E47" s="28" t="s">
        <v>167</v>
      </c>
      <c r="F47" s="28" t="s">
        <v>125</v>
      </c>
      <c r="G47" s="28" t="s">
        <v>126</v>
      </c>
      <c r="H47" s="122">
        <v>84.24</v>
      </c>
      <c r="I47" s="122">
        <v>84.24</v>
      </c>
      <c r="J47" s="122"/>
      <c r="K47" s="123"/>
      <c r="L47" s="123"/>
      <c r="M47" s="123"/>
      <c r="N47" s="123"/>
      <c r="O47" s="123"/>
      <c r="P47" s="123"/>
      <c r="Q47" s="16"/>
    </row>
    <row r="48" ht="25" customHeight="true" spans="1:17">
      <c r="A48" s="16"/>
      <c r="B48" s="28" t="s">
        <v>192</v>
      </c>
      <c r="C48" s="28" t="s">
        <v>193</v>
      </c>
      <c r="D48" s="28" t="s">
        <v>235</v>
      </c>
      <c r="E48" s="28" t="s">
        <v>167</v>
      </c>
      <c r="F48" s="28" t="s">
        <v>125</v>
      </c>
      <c r="G48" s="28" t="s">
        <v>126</v>
      </c>
      <c r="H48" s="122">
        <v>0.00039</v>
      </c>
      <c r="I48" s="122">
        <v>0.00039</v>
      </c>
      <c r="J48" s="122"/>
      <c r="K48" s="123"/>
      <c r="L48" s="123"/>
      <c r="M48" s="123"/>
      <c r="N48" s="123"/>
      <c r="O48" s="123"/>
      <c r="P48" s="123"/>
      <c r="Q48" s="16"/>
    </row>
    <row r="49" ht="25" customHeight="true" spans="1:17">
      <c r="A49" s="16"/>
      <c r="B49" s="28" t="s">
        <v>192</v>
      </c>
      <c r="C49" s="28" t="s">
        <v>193</v>
      </c>
      <c r="D49" s="28" t="s">
        <v>236</v>
      </c>
      <c r="E49" s="28" t="s">
        <v>167</v>
      </c>
      <c r="F49" s="28" t="s">
        <v>125</v>
      </c>
      <c r="G49" s="28" t="s">
        <v>126</v>
      </c>
      <c r="H49" s="122">
        <v>49.8</v>
      </c>
      <c r="I49" s="122">
        <v>49.8</v>
      </c>
      <c r="J49" s="122"/>
      <c r="K49" s="123"/>
      <c r="L49" s="123"/>
      <c r="M49" s="123"/>
      <c r="N49" s="123"/>
      <c r="O49" s="123"/>
      <c r="P49" s="123"/>
      <c r="Q49" s="16"/>
    </row>
    <row r="50" ht="25" customHeight="true" spans="1:17">
      <c r="A50" s="16"/>
      <c r="B50" s="28" t="s">
        <v>192</v>
      </c>
      <c r="C50" s="28" t="s">
        <v>193</v>
      </c>
      <c r="D50" s="28" t="s">
        <v>237</v>
      </c>
      <c r="E50" s="28" t="s">
        <v>167</v>
      </c>
      <c r="F50" s="28" t="s">
        <v>125</v>
      </c>
      <c r="G50" s="28" t="s">
        <v>126</v>
      </c>
      <c r="H50" s="122">
        <v>4.68</v>
      </c>
      <c r="I50" s="122">
        <v>4.68</v>
      </c>
      <c r="J50" s="122"/>
      <c r="K50" s="123"/>
      <c r="L50" s="123"/>
      <c r="M50" s="123"/>
      <c r="N50" s="123"/>
      <c r="O50" s="123"/>
      <c r="P50" s="123"/>
      <c r="Q50" s="16"/>
    </row>
    <row r="51" ht="25" customHeight="true" spans="1:17">
      <c r="A51" s="16"/>
      <c r="B51" s="28" t="s">
        <v>192</v>
      </c>
      <c r="C51" s="28" t="s">
        <v>193</v>
      </c>
      <c r="D51" s="28" t="s">
        <v>238</v>
      </c>
      <c r="E51" s="28" t="s">
        <v>167</v>
      </c>
      <c r="F51" s="28" t="s">
        <v>125</v>
      </c>
      <c r="G51" s="28" t="s">
        <v>126</v>
      </c>
      <c r="H51" s="122">
        <v>180</v>
      </c>
      <c r="I51" s="122">
        <v>180</v>
      </c>
      <c r="J51" s="122"/>
      <c r="K51" s="123"/>
      <c r="L51" s="123"/>
      <c r="M51" s="123"/>
      <c r="N51" s="123"/>
      <c r="O51" s="123"/>
      <c r="P51" s="123"/>
      <c r="Q51" s="16"/>
    </row>
    <row r="52" ht="25" customHeight="true" spans="1:17">
      <c r="A52" s="16"/>
      <c r="B52" s="28" t="s">
        <v>192</v>
      </c>
      <c r="C52" s="28" t="s">
        <v>193</v>
      </c>
      <c r="D52" s="28" t="s">
        <v>239</v>
      </c>
      <c r="E52" s="28" t="s">
        <v>167</v>
      </c>
      <c r="F52" s="28" t="s">
        <v>125</v>
      </c>
      <c r="G52" s="28" t="s">
        <v>126</v>
      </c>
      <c r="H52" s="122">
        <v>9.8</v>
      </c>
      <c r="I52" s="122">
        <v>9.8</v>
      </c>
      <c r="J52" s="122"/>
      <c r="K52" s="123"/>
      <c r="L52" s="123"/>
      <c r="M52" s="123"/>
      <c r="N52" s="123"/>
      <c r="O52" s="123"/>
      <c r="P52" s="123"/>
      <c r="Q52" s="16"/>
    </row>
    <row r="53" ht="25" customHeight="true" spans="1:17">
      <c r="A53" s="16"/>
      <c r="B53" s="28" t="s">
        <v>192</v>
      </c>
      <c r="C53" s="28" t="s">
        <v>193</v>
      </c>
      <c r="D53" s="28" t="s">
        <v>240</v>
      </c>
      <c r="E53" s="28" t="s">
        <v>167</v>
      </c>
      <c r="F53" s="28" t="s">
        <v>125</v>
      </c>
      <c r="G53" s="28" t="s">
        <v>126</v>
      </c>
      <c r="H53" s="122">
        <v>23.95</v>
      </c>
      <c r="I53" s="122">
        <v>23.95</v>
      </c>
      <c r="J53" s="122"/>
      <c r="K53" s="123"/>
      <c r="L53" s="123"/>
      <c r="M53" s="123"/>
      <c r="N53" s="123"/>
      <c r="O53" s="123"/>
      <c r="P53" s="123"/>
      <c r="Q53" s="16"/>
    </row>
    <row r="54" ht="25" customHeight="true" spans="1:17">
      <c r="A54" s="16"/>
      <c r="B54" s="28" t="s">
        <v>192</v>
      </c>
      <c r="C54" s="28" t="s">
        <v>193</v>
      </c>
      <c r="D54" s="28" t="s">
        <v>241</v>
      </c>
      <c r="E54" s="28" t="s">
        <v>167</v>
      </c>
      <c r="F54" s="28" t="s">
        <v>125</v>
      </c>
      <c r="G54" s="28" t="s">
        <v>126</v>
      </c>
      <c r="H54" s="122">
        <v>3.85</v>
      </c>
      <c r="I54" s="122">
        <v>3.85</v>
      </c>
      <c r="J54" s="122"/>
      <c r="K54" s="123"/>
      <c r="L54" s="123"/>
      <c r="M54" s="123"/>
      <c r="N54" s="123"/>
      <c r="O54" s="123"/>
      <c r="P54" s="123"/>
      <c r="Q54" s="16"/>
    </row>
    <row r="55" ht="25" customHeight="true" spans="1:17">
      <c r="A55" s="16"/>
      <c r="B55" s="28" t="s">
        <v>192</v>
      </c>
      <c r="C55" s="28" t="s">
        <v>193</v>
      </c>
      <c r="D55" s="28" t="s">
        <v>242</v>
      </c>
      <c r="E55" s="28" t="s">
        <v>167</v>
      </c>
      <c r="F55" s="28" t="s">
        <v>125</v>
      </c>
      <c r="G55" s="28" t="s">
        <v>126</v>
      </c>
      <c r="H55" s="122">
        <v>9</v>
      </c>
      <c r="I55" s="122">
        <v>9</v>
      </c>
      <c r="J55" s="122"/>
      <c r="K55" s="123"/>
      <c r="L55" s="123"/>
      <c r="M55" s="123"/>
      <c r="N55" s="123"/>
      <c r="O55" s="123"/>
      <c r="P55" s="123"/>
      <c r="Q55" s="16"/>
    </row>
    <row r="56" ht="25" customHeight="true" spans="1:17">
      <c r="A56" s="16"/>
      <c r="B56" s="28" t="s">
        <v>192</v>
      </c>
      <c r="C56" s="28" t="s">
        <v>193</v>
      </c>
      <c r="D56" s="28" t="s">
        <v>243</v>
      </c>
      <c r="E56" s="28" t="s">
        <v>167</v>
      </c>
      <c r="F56" s="28" t="s">
        <v>125</v>
      </c>
      <c r="G56" s="28" t="s">
        <v>126</v>
      </c>
      <c r="H56" s="122">
        <v>12</v>
      </c>
      <c r="I56" s="122">
        <v>12</v>
      </c>
      <c r="J56" s="122"/>
      <c r="K56" s="123"/>
      <c r="L56" s="123"/>
      <c r="M56" s="123"/>
      <c r="N56" s="123"/>
      <c r="O56" s="123"/>
      <c r="P56" s="123"/>
      <c r="Q56" s="16"/>
    </row>
    <row r="57" ht="25" customHeight="true" spans="1:17">
      <c r="A57" s="16"/>
      <c r="B57" s="28" t="s">
        <v>192</v>
      </c>
      <c r="C57" s="28" t="s">
        <v>193</v>
      </c>
      <c r="D57" s="28" t="s">
        <v>244</v>
      </c>
      <c r="E57" s="28" t="s">
        <v>124</v>
      </c>
      <c r="F57" s="28" t="s">
        <v>130</v>
      </c>
      <c r="G57" s="28" t="s">
        <v>131</v>
      </c>
      <c r="H57" s="122">
        <v>5000</v>
      </c>
      <c r="I57" s="122">
        <v>5000</v>
      </c>
      <c r="J57" s="122"/>
      <c r="K57" s="123"/>
      <c r="L57" s="123"/>
      <c r="M57" s="123"/>
      <c r="N57" s="123"/>
      <c r="O57" s="123"/>
      <c r="P57" s="123"/>
      <c r="Q57" s="16"/>
    </row>
    <row r="58" ht="25" customHeight="true" spans="1:17">
      <c r="A58" s="16"/>
      <c r="B58" s="28" t="s">
        <v>192</v>
      </c>
      <c r="C58" s="28" t="s">
        <v>193</v>
      </c>
      <c r="D58" s="28" t="s">
        <v>245</v>
      </c>
      <c r="E58" s="28" t="s">
        <v>167</v>
      </c>
      <c r="F58" s="28" t="s">
        <v>125</v>
      </c>
      <c r="G58" s="28" t="s">
        <v>126</v>
      </c>
      <c r="H58" s="122">
        <v>740</v>
      </c>
      <c r="I58" s="122">
        <v>740</v>
      </c>
      <c r="J58" s="122"/>
      <c r="K58" s="123"/>
      <c r="L58" s="123"/>
      <c r="M58" s="123"/>
      <c r="N58" s="123"/>
      <c r="O58" s="123"/>
      <c r="P58" s="123"/>
      <c r="Q58" s="16"/>
    </row>
    <row r="59" ht="25" customHeight="true" spans="1:17">
      <c r="A59" s="16"/>
      <c r="B59" s="28" t="s">
        <v>192</v>
      </c>
      <c r="C59" s="28" t="s">
        <v>193</v>
      </c>
      <c r="D59" s="28" t="s">
        <v>246</v>
      </c>
      <c r="E59" s="28" t="s">
        <v>175</v>
      </c>
      <c r="F59" s="28" t="s">
        <v>125</v>
      </c>
      <c r="G59" s="28" t="s">
        <v>126</v>
      </c>
      <c r="H59" s="122">
        <v>270</v>
      </c>
      <c r="I59" s="122">
        <v>270</v>
      </c>
      <c r="J59" s="122"/>
      <c r="K59" s="123"/>
      <c r="L59" s="123"/>
      <c r="M59" s="123"/>
      <c r="N59" s="123"/>
      <c r="O59" s="123"/>
      <c r="P59" s="123"/>
      <c r="Q59" s="16"/>
    </row>
    <row r="60" ht="25" customHeight="true" spans="1:17">
      <c r="A60" s="16"/>
      <c r="B60" s="28" t="s">
        <v>192</v>
      </c>
      <c r="C60" s="28" t="s">
        <v>193</v>
      </c>
      <c r="D60" s="28" t="s">
        <v>247</v>
      </c>
      <c r="E60" s="28" t="s">
        <v>124</v>
      </c>
      <c r="F60" s="28" t="s">
        <v>130</v>
      </c>
      <c r="G60" s="28" t="s">
        <v>131</v>
      </c>
      <c r="H60" s="122">
        <v>1858</v>
      </c>
      <c r="I60" s="122">
        <v>1858</v>
      </c>
      <c r="J60" s="122"/>
      <c r="K60" s="123"/>
      <c r="L60" s="123"/>
      <c r="M60" s="123"/>
      <c r="N60" s="123"/>
      <c r="O60" s="123"/>
      <c r="P60" s="123"/>
      <c r="Q60" s="16"/>
    </row>
    <row r="61" ht="25" customHeight="true" spans="1:17">
      <c r="A61" s="16"/>
      <c r="B61" s="28" t="s">
        <v>192</v>
      </c>
      <c r="C61" s="28" t="s">
        <v>193</v>
      </c>
      <c r="D61" s="28" t="s">
        <v>248</v>
      </c>
      <c r="E61" s="28" t="s">
        <v>167</v>
      </c>
      <c r="F61" s="28" t="s">
        <v>125</v>
      </c>
      <c r="G61" s="28" t="s">
        <v>126</v>
      </c>
      <c r="H61" s="122">
        <v>642.37</v>
      </c>
      <c r="I61" s="122">
        <v>642.37</v>
      </c>
      <c r="J61" s="122"/>
      <c r="K61" s="123"/>
      <c r="L61" s="123"/>
      <c r="M61" s="123"/>
      <c r="N61" s="123"/>
      <c r="O61" s="123"/>
      <c r="P61" s="123"/>
      <c r="Q61" s="16"/>
    </row>
    <row r="62" ht="25" customHeight="true" spans="1:17">
      <c r="A62" s="16"/>
      <c r="B62" s="28" t="s">
        <v>192</v>
      </c>
      <c r="C62" s="28" t="s">
        <v>193</v>
      </c>
      <c r="D62" s="28" t="s">
        <v>249</v>
      </c>
      <c r="E62" s="28" t="s">
        <v>167</v>
      </c>
      <c r="F62" s="28" t="s">
        <v>125</v>
      </c>
      <c r="G62" s="28" t="s">
        <v>126</v>
      </c>
      <c r="H62" s="122">
        <v>3500</v>
      </c>
      <c r="I62" s="122">
        <v>3500</v>
      </c>
      <c r="J62" s="122"/>
      <c r="K62" s="123"/>
      <c r="L62" s="123"/>
      <c r="M62" s="123"/>
      <c r="N62" s="123"/>
      <c r="O62" s="123"/>
      <c r="P62" s="123"/>
      <c r="Q62" s="16"/>
    </row>
    <row r="63" ht="25" customHeight="true" spans="1:17">
      <c r="A63" s="16"/>
      <c r="B63" s="28" t="s">
        <v>192</v>
      </c>
      <c r="C63" s="28" t="s">
        <v>193</v>
      </c>
      <c r="D63" s="28" t="s">
        <v>250</v>
      </c>
      <c r="E63" s="28" t="s">
        <v>167</v>
      </c>
      <c r="F63" s="28" t="s">
        <v>169</v>
      </c>
      <c r="G63" s="28" t="s">
        <v>170</v>
      </c>
      <c r="H63" s="122">
        <v>83</v>
      </c>
      <c r="I63" s="122">
        <v>83</v>
      </c>
      <c r="J63" s="122"/>
      <c r="K63" s="123"/>
      <c r="L63" s="123"/>
      <c r="M63" s="123"/>
      <c r="N63" s="123"/>
      <c r="O63" s="123"/>
      <c r="P63" s="123"/>
      <c r="Q63" s="16"/>
    </row>
    <row r="64" ht="25" customHeight="true" spans="1:17">
      <c r="A64" s="16"/>
      <c r="B64" s="28" t="s">
        <v>192</v>
      </c>
      <c r="C64" s="28" t="s">
        <v>193</v>
      </c>
      <c r="D64" s="28" t="s">
        <v>251</v>
      </c>
      <c r="E64" s="28" t="s">
        <v>172</v>
      </c>
      <c r="F64" s="28" t="s">
        <v>105</v>
      </c>
      <c r="G64" s="28" t="s">
        <v>106</v>
      </c>
      <c r="H64" s="122">
        <v>147.15</v>
      </c>
      <c r="I64" s="122">
        <v>147.15</v>
      </c>
      <c r="J64" s="122"/>
      <c r="K64" s="123"/>
      <c r="L64" s="123"/>
      <c r="M64" s="123"/>
      <c r="N64" s="123"/>
      <c r="O64" s="123"/>
      <c r="P64" s="123"/>
      <c r="Q64" s="16"/>
    </row>
    <row r="65" ht="25" customHeight="true" spans="1:17">
      <c r="A65" s="16"/>
      <c r="B65" s="28" t="s">
        <v>192</v>
      </c>
      <c r="C65" s="28" t="s">
        <v>193</v>
      </c>
      <c r="D65" s="28" t="s">
        <v>252</v>
      </c>
      <c r="E65" s="28" t="s">
        <v>167</v>
      </c>
      <c r="F65" s="28" t="s">
        <v>125</v>
      </c>
      <c r="G65" s="28" t="s">
        <v>126</v>
      </c>
      <c r="H65" s="122">
        <v>849.231</v>
      </c>
      <c r="I65" s="122">
        <v>849.231</v>
      </c>
      <c r="J65" s="122"/>
      <c r="K65" s="123"/>
      <c r="L65" s="123"/>
      <c r="M65" s="123"/>
      <c r="N65" s="123"/>
      <c r="O65" s="123"/>
      <c r="P65" s="123"/>
      <c r="Q65" s="16"/>
    </row>
    <row r="66" ht="25" customHeight="true" spans="1:17">
      <c r="A66" s="16"/>
      <c r="B66" s="28" t="s">
        <v>192</v>
      </c>
      <c r="C66" s="28" t="s">
        <v>193</v>
      </c>
      <c r="D66" s="28" t="s">
        <v>253</v>
      </c>
      <c r="E66" s="28" t="s">
        <v>172</v>
      </c>
      <c r="F66" s="28" t="s">
        <v>125</v>
      </c>
      <c r="G66" s="28" t="s">
        <v>173</v>
      </c>
      <c r="H66" s="122">
        <v>5652</v>
      </c>
      <c r="I66" s="122">
        <v>5652</v>
      </c>
      <c r="J66" s="122"/>
      <c r="K66" s="123"/>
      <c r="L66" s="123"/>
      <c r="M66" s="123"/>
      <c r="N66" s="123"/>
      <c r="O66" s="123"/>
      <c r="P66" s="123"/>
      <c r="Q66" s="16"/>
    </row>
    <row r="67" ht="25" customHeight="true" spans="1:17">
      <c r="A67" s="16"/>
      <c r="B67" s="28" t="s">
        <v>192</v>
      </c>
      <c r="C67" s="28" t="s">
        <v>193</v>
      </c>
      <c r="D67" s="28" t="s">
        <v>254</v>
      </c>
      <c r="E67" s="28" t="s">
        <v>166</v>
      </c>
      <c r="F67" s="28" t="s">
        <v>125</v>
      </c>
      <c r="G67" s="28" t="s">
        <v>126</v>
      </c>
      <c r="H67" s="122">
        <v>2111</v>
      </c>
      <c r="I67" s="122">
        <v>2111</v>
      </c>
      <c r="J67" s="122"/>
      <c r="K67" s="123"/>
      <c r="L67" s="123"/>
      <c r="M67" s="123"/>
      <c r="N67" s="123"/>
      <c r="O67" s="123"/>
      <c r="P67" s="123"/>
      <c r="Q67" s="16"/>
    </row>
    <row r="68" ht="25" customHeight="true" spans="1:17">
      <c r="A68" s="16"/>
      <c r="B68" s="28" t="s">
        <v>192</v>
      </c>
      <c r="C68" s="28" t="s">
        <v>193</v>
      </c>
      <c r="D68" s="28" t="s">
        <v>255</v>
      </c>
      <c r="E68" s="28" t="s">
        <v>167</v>
      </c>
      <c r="F68" s="28" t="s">
        <v>125</v>
      </c>
      <c r="G68" s="28" t="s">
        <v>126</v>
      </c>
      <c r="H68" s="122">
        <v>3500</v>
      </c>
      <c r="I68" s="122">
        <v>3500</v>
      </c>
      <c r="J68" s="122"/>
      <c r="K68" s="123"/>
      <c r="L68" s="123"/>
      <c r="M68" s="123"/>
      <c r="N68" s="123"/>
      <c r="O68" s="123"/>
      <c r="P68" s="123"/>
      <c r="Q68" s="16"/>
    </row>
    <row r="69" ht="25" customHeight="true" spans="1:17">
      <c r="A69" s="16"/>
      <c r="B69" s="28" t="s">
        <v>192</v>
      </c>
      <c r="C69" s="28" t="s">
        <v>193</v>
      </c>
      <c r="D69" s="28" t="s">
        <v>256</v>
      </c>
      <c r="E69" s="28" t="s">
        <v>172</v>
      </c>
      <c r="F69" s="28" t="s">
        <v>125</v>
      </c>
      <c r="G69" s="28" t="s">
        <v>173</v>
      </c>
      <c r="H69" s="122">
        <v>17.1777</v>
      </c>
      <c r="I69" s="122">
        <v>17.1777</v>
      </c>
      <c r="J69" s="122"/>
      <c r="K69" s="123"/>
      <c r="L69" s="123"/>
      <c r="M69" s="123"/>
      <c r="N69" s="123"/>
      <c r="O69" s="123"/>
      <c r="P69" s="123"/>
      <c r="Q69" s="16"/>
    </row>
    <row r="70" ht="25" customHeight="true" spans="1:17">
      <c r="A70" s="16"/>
      <c r="B70" s="28" t="s">
        <v>192</v>
      </c>
      <c r="C70" s="28" t="s">
        <v>193</v>
      </c>
      <c r="D70" s="28" t="s">
        <v>257</v>
      </c>
      <c r="E70" s="28" t="s">
        <v>124</v>
      </c>
      <c r="F70" s="28" t="s">
        <v>125</v>
      </c>
      <c r="G70" s="28" t="s">
        <v>126</v>
      </c>
      <c r="H70" s="122">
        <v>7</v>
      </c>
      <c r="I70" s="122">
        <v>7</v>
      </c>
      <c r="J70" s="122"/>
      <c r="K70" s="123"/>
      <c r="L70" s="123"/>
      <c r="M70" s="123"/>
      <c r="N70" s="123"/>
      <c r="O70" s="123"/>
      <c r="P70" s="123"/>
      <c r="Q70" s="16"/>
    </row>
    <row r="71" ht="25" customHeight="true" spans="1:17">
      <c r="A71" s="16"/>
      <c r="B71" s="28" t="s">
        <v>192</v>
      </c>
      <c r="C71" s="28" t="s">
        <v>193</v>
      </c>
      <c r="D71" s="28" t="s">
        <v>258</v>
      </c>
      <c r="E71" s="28" t="s">
        <v>167</v>
      </c>
      <c r="F71" s="28" t="s">
        <v>125</v>
      </c>
      <c r="G71" s="28" t="s">
        <v>126</v>
      </c>
      <c r="H71" s="122">
        <v>3000</v>
      </c>
      <c r="I71" s="122">
        <v>3000</v>
      </c>
      <c r="J71" s="122"/>
      <c r="K71" s="123"/>
      <c r="L71" s="123"/>
      <c r="M71" s="123"/>
      <c r="N71" s="123"/>
      <c r="O71" s="123"/>
      <c r="P71" s="123"/>
      <c r="Q71" s="16"/>
    </row>
    <row r="72" ht="25" customHeight="true" spans="1:17">
      <c r="A72" s="16"/>
      <c r="B72" s="28" t="s">
        <v>192</v>
      </c>
      <c r="C72" s="28" t="s">
        <v>193</v>
      </c>
      <c r="D72" s="28" t="s">
        <v>259</v>
      </c>
      <c r="E72" s="28" t="s">
        <v>171</v>
      </c>
      <c r="F72" s="28" t="s">
        <v>125</v>
      </c>
      <c r="G72" s="28" t="s">
        <v>126</v>
      </c>
      <c r="H72" s="122">
        <v>137</v>
      </c>
      <c r="I72" s="122">
        <v>137</v>
      </c>
      <c r="J72" s="122"/>
      <c r="K72" s="123"/>
      <c r="L72" s="123"/>
      <c r="M72" s="123"/>
      <c r="N72" s="123"/>
      <c r="O72" s="123"/>
      <c r="P72" s="123"/>
      <c r="Q72" s="16"/>
    </row>
    <row r="73" ht="25" customHeight="true" spans="1:17">
      <c r="A73" s="16"/>
      <c r="B73" s="28" t="s">
        <v>260</v>
      </c>
      <c r="C73" s="28" t="s">
        <v>261</v>
      </c>
      <c r="D73" s="28" t="s">
        <v>262</v>
      </c>
      <c r="E73" s="28" t="s">
        <v>172</v>
      </c>
      <c r="F73" s="28" t="s">
        <v>127</v>
      </c>
      <c r="G73" s="28" t="s">
        <v>173</v>
      </c>
      <c r="H73" s="122">
        <v>7.5</v>
      </c>
      <c r="I73" s="122">
        <v>7.5</v>
      </c>
      <c r="J73" s="122"/>
      <c r="K73" s="123"/>
      <c r="L73" s="123"/>
      <c r="M73" s="123"/>
      <c r="N73" s="123"/>
      <c r="O73" s="123"/>
      <c r="P73" s="123"/>
      <c r="Q73" s="16"/>
    </row>
    <row r="74" ht="25" customHeight="true" spans="1:17">
      <c r="A74" s="16"/>
      <c r="B74" s="28" t="s">
        <v>260</v>
      </c>
      <c r="C74" s="28" t="s">
        <v>261</v>
      </c>
      <c r="D74" s="28" t="s">
        <v>263</v>
      </c>
      <c r="E74" s="28" t="s">
        <v>167</v>
      </c>
      <c r="F74" s="28" t="s">
        <v>127</v>
      </c>
      <c r="G74" s="28" t="s">
        <v>126</v>
      </c>
      <c r="H74" s="122">
        <v>50</v>
      </c>
      <c r="I74" s="122">
        <v>50</v>
      </c>
      <c r="J74" s="122"/>
      <c r="K74" s="123"/>
      <c r="L74" s="123"/>
      <c r="M74" s="123"/>
      <c r="N74" s="123"/>
      <c r="O74" s="123"/>
      <c r="P74" s="123"/>
      <c r="Q74" s="16"/>
    </row>
    <row r="75" ht="25" customHeight="true" spans="1:17">
      <c r="A75" s="16"/>
      <c r="B75" s="28" t="s">
        <v>260</v>
      </c>
      <c r="C75" s="28" t="s">
        <v>261</v>
      </c>
      <c r="D75" s="28" t="s">
        <v>263</v>
      </c>
      <c r="E75" s="28" t="s">
        <v>172</v>
      </c>
      <c r="F75" s="28" t="s">
        <v>127</v>
      </c>
      <c r="G75" s="28" t="s">
        <v>126</v>
      </c>
      <c r="H75" s="122">
        <v>160</v>
      </c>
      <c r="I75" s="122">
        <v>160</v>
      </c>
      <c r="J75" s="122"/>
      <c r="K75" s="123"/>
      <c r="L75" s="123"/>
      <c r="M75" s="123"/>
      <c r="N75" s="123"/>
      <c r="O75" s="123"/>
      <c r="P75" s="123"/>
      <c r="Q75" s="16"/>
    </row>
    <row r="76" ht="25" customHeight="true" spans="1:17">
      <c r="A76" s="16"/>
      <c r="B76" s="28" t="s">
        <v>260</v>
      </c>
      <c r="C76" s="28" t="s">
        <v>261</v>
      </c>
      <c r="D76" s="28" t="s">
        <v>264</v>
      </c>
      <c r="E76" s="28" t="s">
        <v>167</v>
      </c>
      <c r="F76" s="28" t="s">
        <v>127</v>
      </c>
      <c r="G76" s="28" t="s">
        <v>126</v>
      </c>
      <c r="H76" s="122">
        <v>50</v>
      </c>
      <c r="I76" s="122">
        <v>50</v>
      </c>
      <c r="J76" s="122"/>
      <c r="K76" s="123"/>
      <c r="L76" s="123"/>
      <c r="M76" s="123"/>
      <c r="N76" s="123"/>
      <c r="O76" s="123"/>
      <c r="P76" s="123"/>
      <c r="Q76" s="16"/>
    </row>
    <row r="77" ht="16.55" customHeight="true" spans="1:17">
      <c r="A77" s="16"/>
      <c r="B77" s="28" t="s">
        <v>265</v>
      </c>
      <c r="C77" s="28" t="s">
        <v>261</v>
      </c>
      <c r="D77" s="28" t="s">
        <v>266</v>
      </c>
      <c r="E77" s="28" t="s">
        <v>167</v>
      </c>
      <c r="F77" s="28" t="s">
        <v>127</v>
      </c>
      <c r="G77" s="28" t="s">
        <v>126</v>
      </c>
      <c r="H77" s="122">
        <v>30</v>
      </c>
      <c r="I77" s="122">
        <v>30</v>
      </c>
      <c r="J77" s="122"/>
      <c r="K77" s="123"/>
      <c r="L77" s="123"/>
      <c r="M77" s="123"/>
      <c r="N77" s="123"/>
      <c r="O77" s="123"/>
      <c r="P77" s="123"/>
      <c r="Q77" s="16"/>
    </row>
    <row r="78" ht="16.55" customHeight="true" spans="1:17">
      <c r="A78" s="16"/>
      <c r="B78" s="28" t="s">
        <v>267</v>
      </c>
      <c r="C78" s="28" t="s">
        <v>261</v>
      </c>
      <c r="D78" s="28" t="s">
        <v>268</v>
      </c>
      <c r="E78" s="28" t="s">
        <v>172</v>
      </c>
      <c r="F78" s="28" t="s">
        <v>127</v>
      </c>
      <c r="G78" s="28" t="s">
        <v>173</v>
      </c>
      <c r="H78" s="122">
        <v>8.28</v>
      </c>
      <c r="I78" s="122">
        <v>8.28</v>
      </c>
      <c r="J78" s="122"/>
      <c r="K78" s="123"/>
      <c r="L78" s="123"/>
      <c r="M78" s="123"/>
      <c r="N78" s="123"/>
      <c r="O78" s="123"/>
      <c r="P78" s="123"/>
      <c r="Q78" s="16"/>
    </row>
    <row r="79" ht="16.55" customHeight="true" spans="1:17">
      <c r="A79" s="16"/>
      <c r="B79" s="28" t="s">
        <v>267</v>
      </c>
      <c r="C79" s="28" t="s">
        <v>261</v>
      </c>
      <c r="D79" s="28" t="s">
        <v>269</v>
      </c>
      <c r="E79" s="28" t="s">
        <v>167</v>
      </c>
      <c r="F79" s="28" t="s">
        <v>127</v>
      </c>
      <c r="G79" s="28" t="s">
        <v>126</v>
      </c>
      <c r="H79" s="122">
        <v>319.013</v>
      </c>
      <c r="I79" s="122">
        <v>319.013</v>
      </c>
      <c r="J79" s="122"/>
      <c r="K79" s="123"/>
      <c r="L79" s="123"/>
      <c r="M79" s="123"/>
      <c r="N79" s="123"/>
      <c r="O79" s="123"/>
      <c r="P79" s="123"/>
      <c r="Q79" s="16"/>
    </row>
    <row r="80" ht="16.55" customHeight="true" spans="1:17">
      <c r="A80" s="16"/>
      <c r="B80" s="28" t="s">
        <v>270</v>
      </c>
      <c r="C80" s="28" t="s">
        <v>261</v>
      </c>
      <c r="D80" s="28" t="s">
        <v>271</v>
      </c>
      <c r="E80" s="28" t="s">
        <v>167</v>
      </c>
      <c r="F80" s="28" t="s">
        <v>127</v>
      </c>
      <c r="G80" s="28" t="s">
        <v>126</v>
      </c>
      <c r="H80" s="122">
        <v>1.225</v>
      </c>
      <c r="I80" s="122">
        <v>1.225</v>
      </c>
      <c r="J80" s="122"/>
      <c r="K80" s="123"/>
      <c r="L80" s="123"/>
      <c r="M80" s="123"/>
      <c r="N80" s="123"/>
      <c r="O80" s="123"/>
      <c r="P80" s="123"/>
      <c r="Q80" s="16"/>
    </row>
    <row r="81" ht="16.55" customHeight="true" spans="1:17">
      <c r="A81" s="16"/>
      <c r="B81" s="28" t="s">
        <v>270</v>
      </c>
      <c r="C81" s="28" t="s">
        <v>261</v>
      </c>
      <c r="D81" s="28" t="s">
        <v>272</v>
      </c>
      <c r="E81" s="28" t="s">
        <v>124</v>
      </c>
      <c r="F81" s="28" t="s">
        <v>127</v>
      </c>
      <c r="G81" s="28" t="s">
        <v>126</v>
      </c>
      <c r="H81" s="122">
        <v>290</v>
      </c>
      <c r="I81" s="122">
        <v>290</v>
      </c>
      <c r="J81" s="122"/>
      <c r="K81" s="123"/>
      <c r="L81" s="123"/>
      <c r="M81" s="123"/>
      <c r="N81" s="123"/>
      <c r="O81" s="123"/>
      <c r="P81" s="123"/>
      <c r="Q81" s="16"/>
    </row>
    <row r="82" ht="25" customHeight="true" spans="1:17">
      <c r="A82" s="16"/>
      <c r="B82" s="28" t="s">
        <v>270</v>
      </c>
      <c r="C82" s="28" t="s">
        <v>261</v>
      </c>
      <c r="D82" s="28" t="s">
        <v>273</v>
      </c>
      <c r="E82" s="28" t="s">
        <v>167</v>
      </c>
      <c r="F82" s="28" t="s">
        <v>127</v>
      </c>
      <c r="G82" s="28" t="s">
        <v>126</v>
      </c>
      <c r="H82" s="122">
        <v>36.6426</v>
      </c>
      <c r="I82" s="122">
        <v>36.6426</v>
      </c>
      <c r="J82" s="122"/>
      <c r="K82" s="123"/>
      <c r="L82" s="123"/>
      <c r="M82" s="123"/>
      <c r="N82" s="123"/>
      <c r="O82" s="123"/>
      <c r="P82" s="123"/>
      <c r="Q82" s="16"/>
    </row>
    <row r="83" ht="16.55" customHeight="true" spans="1:17">
      <c r="A83" s="16"/>
      <c r="B83" s="28" t="s">
        <v>270</v>
      </c>
      <c r="C83" s="28" t="s">
        <v>261</v>
      </c>
      <c r="D83" s="28" t="s">
        <v>274</v>
      </c>
      <c r="E83" s="28" t="s">
        <v>167</v>
      </c>
      <c r="F83" s="28" t="s">
        <v>127</v>
      </c>
      <c r="G83" s="28" t="s">
        <v>126</v>
      </c>
      <c r="H83" s="122">
        <v>105</v>
      </c>
      <c r="I83" s="122">
        <v>105</v>
      </c>
      <c r="J83" s="122"/>
      <c r="K83" s="123"/>
      <c r="L83" s="123"/>
      <c r="M83" s="123"/>
      <c r="N83" s="123"/>
      <c r="O83" s="123"/>
      <c r="P83" s="123"/>
      <c r="Q83" s="16"/>
    </row>
    <row r="84" ht="25" customHeight="true" spans="1:17">
      <c r="A84" s="16"/>
      <c r="B84" s="28" t="s">
        <v>275</v>
      </c>
      <c r="C84" s="28" t="s">
        <v>261</v>
      </c>
      <c r="D84" s="28" t="s">
        <v>276</v>
      </c>
      <c r="E84" s="28" t="s">
        <v>172</v>
      </c>
      <c r="F84" s="28" t="s">
        <v>127</v>
      </c>
      <c r="G84" s="28" t="s">
        <v>173</v>
      </c>
      <c r="H84" s="122">
        <v>3.84</v>
      </c>
      <c r="I84" s="122">
        <v>3.84</v>
      </c>
      <c r="J84" s="122"/>
      <c r="K84" s="123"/>
      <c r="L84" s="123"/>
      <c r="M84" s="123"/>
      <c r="N84" s="123"/>
      <c r="O84" s="123"/>
      <c r="P84" s="123"/>
      <c r="Q84" s="16"/>
    </row>
    <row r="85" ht="25" customHeight="true" spans="1:17">
      <c r="A85" s="16"/>
      <c r="B85" s="28" t="s">
        <v>275</v>
      </c>
      <c r="C85" s="28" t="s">
        <v>261</v>
      </c>
      <c r="D85" s="28" t="s">
        <v>277</v>
      </c>
      <c r="E85" s="28" t="s">
        <v>167</v>
      </c>
      <c r="F85" s="28" t="s">
        <v>127</v>
      </c>
      <c r="G85" s="28" t="s">
        <v>126</v>
      </c>
      <c r="H85" s="122">
        <v>1.207</v>
      </c>
      <c r="I85" s="122">
        <v>1.207</v>
      </c>
      <c r="J85" s="122"/>
      <c r="K85" s="123"/>
      <c r="L85" s="123"/>
      <c r="M85" s="123"/>
      <c r="N85" s="123"/>
      <c r="O85" s="123"/>
      <c r="P85" s="123"/>
      <c r="Q85" s="16"/>
    </row>
    <row r="86" ht="16.55" customHeight="true" spans="1:17">
      <c r="A86" s="16"/>
      <c r="B86" s="28" t="s">
        <v>278</v>
      </c>
      <c r="C86" s="28" t="s">
        <v>261</v>
      </c>
      <c r="D86" s="28" t="s">
        <v>279</v>
      </c>
      <c r="E86" s="28" t="s">
        <v>124</v>
      </c>
      <c r="F86" s="28" t="s">
        <v>128</v>
      </c>
      <c r="G86" s="28" t="s">
        <v>129</v>
      </c>
      <c r="H86" s="122">
        <v>0.149474</v>
      </c>
      <c r="I86" s="122">
        <v>0.149474</v>
      </c>
      <c r="J86" s="122"/>
      <c r="K86" s="123"/>
      <c r="L86" s="123"/>
      <c r="M86" s="123"/>
      <c r="N86" s="123"/>
      <c r="O86" s="123"/>
      <c r="P86" s="123"/>
      <c r="Q86" s="16"/>
    </row>
    <row r="87" ht="25" customHeight="true" spans="1:17">
      <c r="A87" s="16"/>
      <c r="B87" s="28" t="s">
        <v>280</v>
      </c>
      <c r="C87" s="28" t="s">
        <v>261</v>
      </c>
      <c r="D87" s="28" t="s">
        <v>281</v>
      </c>
      <c r="E87" s="28" t="s">
        <v>124</v>
      </c>
      <c r="F87" s="28" t="s">
        <v>127</v>
      </c>
      <c r="G87" s="28" t="s">
        <v>126</v>
      </c>
      <c r="H87" s="122">
        <v>14.4705</v>
      </c>
      <c r="I87" s="122">
        <v>14.4705</v>
      </c>
      <c r="J87" s="122"/>
      <c r="K87" s="123"/>
      <c r="L87" s="123"/>
      <c r="M87" s="123"/>
      <c r="N87" s="123"/>
      <c r="O87" s="123"/>
      <c r="P87" s="123"/>
      <c r="Q87" s="16"/>
    </row>
    <row r="88" ht="25" customHeight="true" spans="1:17">
      <c r="A88" s="16"/>
      <c r="B88" s="28" t="s">
        <v>280</v>
      </c>
      <c r="C88" s="28" t="s">
        <v>261</v>
      </c>
      <c r="D88" s="28" t="s">
        <v>282</v>
      </c>
      <c r="E88" s="28" t="s">
        <v>167</v>
      </c>
      <c r="F88" s="28" t="s">
        <v>127</v>
      </c>
      <c r="G88" s="28" t="s">
        <v>126</v>
      </c>
      <c r="H88" s="122">
        <v>78.22</v>
      </c>
      <c r="I88" s="122">
        <v>78.22</v>
      </c>
      <c r="J88" s="122"/>
      <c r="K88" s="123"/>
      <c r="L88" s="123"/>
      <c r="M88" s="123"/>
      <c r="N88" s="123"/>
      <c r="O88" s="123"/>
      <c r="P88" s="123"/>
      <c r="Q88" s="16"/>
    </row>
    <row r="89" ht="25" customHeight="true" spans="1:17">
      <c r="A89" s="16"/>
      <c r="B89" s="28" t="s">
        <v>283</v>
      </c>
      <c r="C89" s="28" t="s">
        <v>261</v>
      </c>
      <c r="D89" s="28" t="s">
        <v>284</v>
      </c>
      <c r="E89" s="28" t="s">
        <v>167</v>
      </c>
      <c r="F89" s="28" t="s">
        <v>127</v>
      </c>
      <c r="G89" s="28" t="s">
        <v>126</v>
      </c>
      <c r="H89" s="122">
        <v>32</v>
      </c>
      <c r="I89" s="122">
        <v>32</v>
      </c>
      <c r="J89" s="122"/>
      <c r="K89" s="123"/>
      <c r="L89" s="123"/>
      <c r="M89" s="123"/>
      <c r="N89" s="123"/>
      <c r="O89" s="123"/>
      <c r="P89" s="123"/>
      <c r="Q89" s="16"/>
    </row>
    <row r="90" ht="16.55" customHeight="true" spans="1:17">
      <c r="A90" s="16"/>
      <c r="B90" s="28" t="s">
        <v>285</v>
      </c>
      <c r="C90" s="28" t="s">
        <v>261</v>
      </c>
      <c r="D90" s="28" t="s">
        <v>286</v>
      </c>
      <c r="E90" s="28" t="s">
        <v>167</v>
      </c>
      <c r="F90" s="28" t="s">
        <v>127</v>
      </c>
      <c r="G90" s="28" t="s">
        <v>126</v>
      </c>
      <c r="H90" s="122">
        <v>20</v>
      </c>
      <c r="I90" s="122">
        <v>20</v>
      </c>
      <c r="J90" s="122"/>
      <c r="K90" s="123"/>
      <c r="L90" s="123"/>
      <c r="M90" s="123"/>
      <c r="N90" s="123"/>
      <c r="O90" s="123"/>
      <c r="P90" s="123"/>
      <c r="Q90" s="16"/>
    </row>
    <row r="91" ht="16.55" customHeight="true" spans="1:17">
      <c r="A91" s="119"/>
      <c r="B91" s="120" t="s">
        <v>287</v>
      </c>
      <c r="C91" s="120"/>
      <c r="D91" s="120"/>
      <c r="E91" s="120"/>
      <c r="F91" s="120"/>
      <c r="G91" s="120"/>
      <c r="H91" s="124">
        <v>67291.801666</v>
      </c>
      <c r="I91" s="124">
        <v>66153.862366</v>
      </c>
      <c r="J91" s="124">
        <v>1137.9393</v>
      </c>
      <c r="K91" s="121"/>
      <c r="L91" s="121"/>
      <c r="M91" s="121"/>
      <c r="N91" s="121"/>
      <c r="O91" s="121"/>
      <c r="P91" s="121"/>
      <c r="Q91" s="119"/>
    </row>
    <row r="92" ht="9.75" customHeight="true" spans="1:17">
      <c r="A92" s="80"/>
      <c r="B92" s="13"/>
      <c r="C92" s="13"/>
      <c r="D92" s="13"/>
      <c r="E92" s="125"/>
      <c r="F92" s="125"/>
      <c r="G92" s="125"/>
      <c r="H92" s="81"/>
      <c r="I92" s="81"/>
      <c r="J92" s="81"/>
      <c r="K92" s="13"/>
      <c r="L92" s="13"/>
      <c r="M92" s="13"/>
      <c r="N92" s="13"/>
      <c r="O92" s="13"/>
      <c r="P92" s="13"/>
      <c r="Q92" s="80"/>
    </row>
  </sheetData>
  <mergeCells count="15">
    <mergeCell ref="B2:P2"/>
    <mergeCell ref="B3:D3"/>
    <mergeCell ref="O3:P3"/>
    <mergeCell ref="I4:K4"/>
    <mergeCell ref="L4:N4"/>
    <mergeCell ref="A6:A90"/>
    <mergeCell ref="B4:B5"/>
    <mergeCell ref="C4:C5"/>
    <mergeCell ref="D4:D5"/>
    <mergeCell ref="E4:E5"/>
    <mergeCell ref="F4:F5"/>
    <mergeCell ref="G4:G5"/>
    <mergeCell ref="H4:H5"/>
    <mergeCell ref="O4:O5"/>
    <mergeCell ref="P4:P5"/>
  </mergeCells>
  <printOptions horizontalCentered="true"/>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3.5" outlineLevelRow="7" outlineLevelCol="3"/>
  <cols>
    <col min="1" max="1" width="1.53333333333333" customWidth="true"/>
    <col min="2" max="2" width="84.5583333333333" customWidth="true"/>
    <col min="3" max="3" width="38.4666666666667" customWidth="true"/>
    <col min="4" max="4" width="1.53333333333333" customWidth="true"/>
  </cols>
  <sheetData>
    <row r="1" ht="16.35" customHeight="true" spans="1:4">
      <c r="A1" s="76"/>
      <c r="B1" s="19"/>
      <c r="C1" s="20"/>
      <c r="D1" s="83"/>
    </row>
    <row r="2" ht="22.8" customHeight="true" spans="1:4">
      <c r="A2" s="16"/>
      <c r="B2" s="5" t="s">
        <v>288</v>
      </c>
      <c r="C2" s="5"/>
      <c r="D2" s="14"/>
    </row>
    <row r="3" ht="19.55" customHeight="true" spans="1:4">
      <c r="A3" s="16"/>
      <c r="B3" s="89"/>
      <c r="C3" s="96" t="s">
        <v>1</v>
      </c>
      <c r="D3" s="97"/>
    </row>
    <row r="4" ht="23" customHeight="true" spans="1:4">
      <c r="A4" s="77"/>
      <c r="B4" s="25" t="s">
        <v>289</v>
      </c>
      <c r="C4" s="25" t="s">
        <v>290</v>
      </c>
      <c r="D4" s="77"/>
    </row>
    <row r="5" ht="16.55" customHeight="true" spans="1:4">
      <c r="A5" s="16"/>
      <c r="B5" s="28" t="s">
        <v>291</v>
      </c>
      <c r="C5" s="10" t="s">
        <v>292</v>
      </c>
      <c r="D5" s="16"/>
    </row>
    <row r="6" ht="16.55" customHeight="true" spans="1:4">
      <c r="A6" s="16"/>
      <c r="B6" s="28" t="s">
        <v>293</v>
      </c>
      <c r="C6" s="10" t="s">
        <v>294</v>
      </c>
      <c r="D6" s="16"/>
    </row>
    <row r="7" ht="16.55" customHeight="true" spans="1:4">
      <c r="A7" s="119"/>
      <c r="B7" s="120" t="s">
        <v>287</v>
      </c>
      <c r="C7" s="121" t="s">
        <v>295</v>
      </c>
      <c r="D7" s="119"/>
    </row>
    <row r="8" ht="9.75" customHeight="true" spans="1:4">
      <c r="A8" s="80"/>
      <c r="B8" s="13"/>
      <c r="C8" s="13"/>
      <c r="D8" s="17"/>
    </row>
  </sheetData>
  <mergeCells count="3">
    <mergeCell ref="B2:C2"/>
    <mergeCell ref="A5:A6"/>
    <mergeCell ref="D5:D6"/>
  </mergeCells>
  <printOptions horizontalCentered="true"/>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opLeftCell="A19" workbookViewId="0">
      <selection activeCell="G40" sqref="G40"/>
    </sheetView>
  </sheetViews>
  <sheetFormatPr defaultColWidth="10" defaultRowHeight="13.5"/>
  <cols>
    <col min="1" max="1" width="1.53333333333333" customWidth="true"/>
    <col min="2" max="2" width="41.0333333333333" customWidth="true"/>
    <col min="3" max="3" width="20.5166666666667" customWidth="true"/>
    <col min="4" max="4" width="41.0333333333333" customWidth="true"/>
    <col min="5" max="5" width="20.5166666666667" customWidth="true"/>
    <col min="6" max="6" width="1.53333333333333" customWidth="true"/>
    <col min="7" max="7" width="9.76666666666667" customWidth="true"/>
    <col min="8" max="8" width="13.7583333333333"/>
  </cols>
  <sheetData>
    <row r="1" ht="16.35" customHeight="true" spans="1:6">
      <c r="A1" s="100"/>
      <c r="B1" s="85"/>
      <c r="C1" s="86"/>
      <c r="D1" s="86"/>
      <c r="E1" s="86"/>
      <c r="F1" s="94"/>
    </row>
    <row r="2" ht="22.8" customHeight="true" spans="1:6">
      <c r="A2" s="9"/>
      <c r="B2" s="5" t="s">
        <v>296</v>
      </c>
      <c r="C2" s="5"/>
      <c r="D2" s="5"/>
      <c r="E2" s="5"/>
      <c r="F2" s="95"/>
    </row>
    <row r="3" ht="19.55" customHeight="true" spans="1:6">
      <c r="A3" s="9"/>
      <c r="B3" s="89"/>
      <c r="C3" s="89"/>
      <c r="D3" s="89"/>
      <c r="E3" s="96" t="s">
        <v>1</v>
      </c>
      <c r="F3" s="97"/>
    </row>
    <row r="4" ht="23" customHeight="true" spans="1:6">
      <c r="A4" s="69"/>
      <c r="B4" s="90" t="s">
        <v>2</v>
      </c>
      <c r="C4" s="90"/>
      <c r="D4" s="90" t="s">
        <v>3</v>
      </c>
      <c r="E4" s="90"/>
      <c r="F4" s="69"/>
    </row>
    <row r="5" ht="23" customHeight="true" spans="1:6">
      <c r="A5" s="69"/>
      <c r="B5" s="90" t="s">
        <v>4</v>
      </c>
      <c r="C5" s="90" t="s">
        <v>5</v>
      </c>
      <c r="D5" s="90" t="s">
        <v>4</v>
      </c>
      <c r="E5" s="90" t="s">
        <v>5</v>
      </c>
      <c r="F5" s="69"/>
    </row>
    <row r="6" ht="16.55" customHeight="true" spans="1:11">
      <c r="A6" s="9"/>
      <c r="B6" s="115" t="s">
        <v>297</v>
      </c>
      <c r="C6" s="103">
        <v>60924.255093</v>
      </c>
      <c r="D6" s="116" t="s">
        <v>298</v>
      </c>
      <c r="E6" s="103">
        <f>SUM(E7:E34)</f>
        <v>83197.898185</v>
      </c>
      <c r="F6" s="106"/>
      <c r="G6" s="107"/>
      <c r="H6" s="107"/>
      <c r="I6" s="107"/>
      <c r="J6" s="107"/>
      <c r="K6" s="107"/>
    </row>
    <row r="7" ht="16.55" customHeight="true" spans="1:11">
      <c r="A7" s="9"/>
      <c r="B7" s="115" t="s">
        <v>299</v>
      </c>
      <c r="C7" s="103">
        <v>60924.255093</v>
      </c>
      <c r="D7" s="116" t="s">
        <v>7</v>
      </c>
      <c r="E7" s="103">
        <v>183.3341</v>
      </c>
      <c r="F7" s="106"/>
      <c r="G7" s="107"/>
      <c r="H7" s="107"/>
      <c r="I7" s="107"/>
      <c r="J7" s="107"/>
      <c r="K7" s="107"/>
    </row>
    <row r="8" ht="16.55" customHeight="true" spans="1:11">
      <c r="A8" s="9"/>
      <c r="B8" s="115" t="s">
        <v>300</v>
      </c>
      <c r="C8" s="103"/>
      <c r="D8" s="116" t="s">
        <v>9</v>
      </c>
      <c r="E8" s="103"/>
      <c r="F8" s="106"/>
      <c r="G8" s="107"/>
      <c r="H8" s="107"/>
      <c r="I8" s="107"/>
      <c r="J8" s="107"/>
      <c r="K8" s="107"/>
    </row>
    <row r="9" ht="16.55" customHeight="true" spans="1:11">
      <c r="A9" s="9"/>
      <c r="B9" s="115" t="s">
        <v>301</v>
      </c>
      <c r="C9" s="103"/>
      <c r="D9" s="116" t="s">
        <v>11</v>
      </c>
      <c r="E9" s="103"/>
      <c r="F9" s="106"/>
      <c r="G9" s="107"/>
      <c r="H9" s="107"/>
      <c r="I9" s="107"/>
      <c r="J9" s="107"/>
      <c r="K9" s="107"/>
    </row>
    <row r="10" ht="16.55" customHeight="true" spans="1:11">
      <c r="A10" s="9"/>
      <c r="B10" s="115"/>
      <c r="C10" s="103"/>
      <c r="D10" s="116" t="s">
        <v>13</v>
      </c>
      <c r="E10" s="103"/>
      <c r="F10" s="106"/>
      <c r="G10" s="107"/>
      <c r="H10" s="107"/>
      <c r="I10" s="107"/>
      <c r="J10" s="107"/>
      <c r="K10" s="107"/>
    </row>
    <row r="11" ht="16.55" customHeight="true" spans="1:11">
      <c r="A11" s="9"/>
      <c r="B11" s="115"/>
      <c r="C11" s="103"/>
      <c r="D11" s="116" t="s">
        <v>15</v>
      </c>
      <c r="E11" s="103"/>
      <c r="F11" s="106"/>
      <c r="G11" s="107"/>
      <c r="H11" s="107"/>
      <c r="I11" s="107"/>
      <c r="J11" s="107"/>
      <c r="K11" s="107"/>
    </row>
    <row r="12" ht="16.55" customHeight="true" spans="1:11">
      <c r="A12" s="9"/>
      <c r="B12" s="115"/>
      <c r="C12" s="103"/>
      <c r="D12" s="116" t="s">
        <v>17</v>
      </c>
      <c r="E12" s="103"/>
      <c r="F12" s="106"/>
      <c r="G12" s="107"/>
      <c r="H12" s="107"/>
      <c r="I12" s="107"/>
      <c r="J12" s="107"/>
      <c r="K12" s="107"/>
    </row>
    <row r="13" ht="16.55" customHeight="true" spans="1:11">
      <c r="A13" s="9"/>
      <c r="B13" s="115"/>
      <c r="C13" s="103"/>
      <c r="D13" s="116" t="s">
        <v>19</v>
      </c>
      <c r="E13" s="103"/>
      <c r="F13" s="106"/>
      <c r="G13" s="107"/>
      <c r="H13" s="107"/>
      <c r="I13" s="107"/>
      <c r="J13" s="107"/>
      <c r="K13" s="107"/>
    </row>
    <row r="14" ht="16.55" customHeight="true" spans="1:11">
      <c r="A14" s="9"/>
      <c r="B14" s="115"/>
      <c r="C14" s="103"/>
      <c r="D14" s="116" t="s">
        <v>21</v>
      </c>
      <c r="E14" s="103">
        <v>2690.109784</v>
      </c>
      <c r="F14" s="106"/>
      <c r="G14" s="107"/>
      <c r="H14" s="107"/>
      <c r="I14" s="107"/>
      <c r="J14" s="107"/>
      <c r="K14" s="107"/>
    </row>
    <row r="15" ht="16.55" customHeight="true" spans="1:11">
      <c r="A15" s="9"/>
      <c r="B15" s="115"/>
      <c r="C15" s="103"/>
      <c r="D15" s="116" t="s">
        <v>23</v>
      </c>
      <c r="E15" s="103"/>
      <c r="F15" s="106"/>
      <c r="G15" s="107"/>
      <c r="H15" s="107"/>
      <c r="I15" s="107"/>
      <c r="J15" s="107"/>
      <c r="K15" s="107"/>
    </row>
    <row r="16" ht="16.55" customHeight="true" spans="1:11">
      <c r="A16" s="9"/>
      <c r="B16" s="115"/>
      <c r="C16" s="103"/>
      <c r="D16" s="116" t="s">
        <v>24</v>
      </c>
      <c r="E16" s="103">
        <v>1306.528968</v>
      </c>
      <c r="F16" s="106"/>
      <c r="G16" s="107"/>
      <c r="H16" s="107"/>
      <c r="I16" s="107"/>
      <c r="J16" s="107"/>
      <c r="K16" s="107"/>
    </row>
    <row r="17" ht="16.55" customHeight="true" spans="1:11">
      <c r="A17" s="9"/>
      <c r="B17" s="115"/>
      <c r="C17" s="103"/>
      <c r="D17" s="116" t="s">
        <v>25</v>
      </c>
      <c r="E17" s="103">
        <v>7791.620389</v>
      </c>
      <c r="F17" s="106"/>
      <c r="G17" s="107"/>
      <c r="H17" s="107"/>
      <c r="I17" s="107"/>
      <c r="J17" s="107"/>
      <c r="K17" s="107"/>
    </row>
    <row r="18" ht="16.55" customHeight="true" spans="1:11">
      <c r="A18" s="9"/>
      <c r="B18" s="115"/>
      <c r="C18" s="103"/>
      <c r="D18" s="116" t="s">
        <v>26</v>
      </c>
      <c r="E18" s="103">
        <v>1135.272</v>
      </c>
      <c r="F18" s="106"/>
      <c r="G18" s="107"/>
      <c r="H18" s="107"/>
      <c r="I18" s="107"/>
      <c r="J18" s="107"/>
      <c r="K18" s="107"/>
    </row>
    <row r="19" ht="16.55" customHeight="true" spans="1:11">
      <c r="A19" s="9"/>
      <c r="B19" s="115"/>
      <c r="C19" s="103"/>
      <c r="D19" s="116" t="s">
        <v>27</v>
      </c>
      <c r="E19" s="103">
        <v>68917.170444</v>
      </c>
      <c r="F19" s="106"/>
      <c r="G19" s="107"/>
      <c r="H19" s="107"/>
      <c r="I19" s="107"/>
      <c r="J19" s="107"/>
      <c r="K19" s="107"/>
    </row>
    <row r="20" ht="16.55" customHeight="true" spans="1:11">
      <c r="A20" s="9"/>
      <c r="B20" s="115"/>
      <c r="C20" s="103"/>
      <c r="D20" s="116" t="s">
        <v>28</v>
      </c>
      <c r="E20" s="103"/>
      <c r="F20" s="106"/>
      <c r="G20" s="107"/>
      <c r="H20" s="107"/>
      <c r="I20" s="107"/>
      <c r="J20" s="107"/>
      <c r="K20" s="107"/>
    </row>
    <row r="21" ht="16.55" customHeight="true" spans="1:11">
      <c r="A21" s="9"/>
      <c r="B21" s="115"/>
      <c r="C21" s="103"/>
      <c r="D21" s="116" t="s">
        <v>29</v>
      </c>
      <c r="E21" s="103">
        <v>2.6673</v>
      </c>
      <c r="F21" s="106"/>
      <c r="G21" s="107"/>
      <c r="H21" s="107"/>
      <c r="I21" s="107"/>
      <c r="J21" s="107"/>
      <c r="K21" s="107"/>
    </row>
    <row r="22" ht="16.55" customHeight="true" spans="1:11">
      <c r="A22" s="9"/>
      <c r="B22" s="115"/>
      <c r="C22" s="103"/>
      <c r="D22" s="116" t="s">
        <v>30</v>
      </c>
      <c r="E22" s="103"/>
      <c r="F22" s="106"/>
      <c r="G22" s="107"/>
      <c r="H22" s="107"/>
      <c r="I22" s="107"/>
      <c r="J22" s="107"/>
      <c r="K22" s="107"/>
    </row>
    <row r="23" ht="16.55" customHeight="true" spans="1:11">
      <c r="A23" s="9"/>
      <c r="B23" s="115"/>
      <c r="C23" s="103"/>
      <c r="D23" s="116" t="s">
        <v>31</v>
      </c>
      <c r="E23" s="103"/>
      <c r="F23" s="106"/>
      <c r="G23" s="107"/>
      <c r="H23" s="107"/>
      <c r="I23" s="107"/>
      <c r="J23" s="107"/>
      <c r="K23" s="107"/>
    </row>
    <row r="24" ht="16.55" customHeight="true" spans="1:11">
      <c r="A24" s="9"/>
      <c r="B24" s="115"/>
      <c r="C24" s="103"/>
      <c r="D24" s="116" t="s">
        <v>32</v>
      </c>
      <c r="E24" s="103"/>
      <c r="F24" s="106"/>
      <c r="G24" s="107"/>
      <c r="H24" s="107"/>
      <c r="I24" s="107"/>
      <c r="J24" s="107"/>
      <c r="K24" s="107"/>
    </row>
    <row r="25" ht="16.55" customHeight="true" spans="1:11">
      <c r="A25" s="9"/>
      <c r="B25" s="115"/>
      <c r="C25" s="103"/>
      <c r="D25" s="116" t="s">
        <v>33</v>
      </c>
      <c r="E25" s="103"/>
      <c r="F25" s="106"/>
      <c r="G25" s="107"/>
      <c r="H25" s="107"/>
      <c r="I25" s="107"/>
      <c r="J25" s="107"/>
      <c r="K25" s="107"/>
    </row>
    <row r="26" ht="16.55" customHeight="true" spans="1:11">
      <c r="A26" s="9"/>
      <c r="B26" s="115"/>
      <c r="C26" s="103"/>
      <c r="D26" s="116" t="s">
        <v>34</v>
      </c>
      <c r="E26" s="103">
        <v>1171.1952</v>
      </c>
      <c r="F26" s="106"/>
      <c r="G26" s="107"/>
      <c r="H26" s="107"/>
      <c r="I26" s="107"/>
      <c r="J26" s="107"/>
      <c r="K26" s="107"/>
    </row>
    <row r="27" ht="16.55" customHeight="true" spans="1:11">
      <c r="A27" s="9"/>
      <c r="B27" s="115"/>
      <c r="C27" s="103"/>
      <c r="D27" s="116" t="s">
        <v>35</v>
      </c>
      <c r="E27" s="103"/>
      <c r="F27" s="106"/>
      <c r="G27" s="107"/>
      <c r="H27" s="107"/>
      <c r="I27" s="107"/>
      <c r="J27" s="107"/>
      <c r="K27" s="107"/>
    </row>
    <row r="28" ht="16.55" customHeight="true" spans="1:11">
      <c r="A28" s="9"/>
      <c r="B28" s="115"/>
      <c r="C28" s="103"/>
      <c r="D28" s="116" t="s">
        <v>36</v>
      </c>
      <c r="E28" s="103"/>
      <c r="F28" s="106"/>
      <c r="G28" s="107"/>
      <c r="H28" s="107"/>
      <c r="I28" s="107"/>
      <c r="J28" s="107"/>
      <c r="K28" s="107"/>
    </row>
    <row r="29" ht="16.55" customHeight="true" spans="1:11">
      <c r="A29" s="9"/>
      <c r="B29" s="115"/>
      <c r="C29" s="103"/>
      <c r="D29" s="116" t="s">
        <v>37</v>
      </c>
      <c r="E29" s="103"/>
      <c r="F29" s="106"/>
      <c r="G29" s="107"/>
      <c r="H29" s="107"/>
      <c r="I29" s="107"/>
      <c r="J29" s="107"/>
      <c r="K29" s="107"/>
    </row>
    <row r="30" ht="16.55" customHeight="true" spans="1:11">
      <c r="A30" s="9"/>
      <c r="B30" s="115"/>
      <c r="C30" s="103"/>
      <c r="D30" s="116" t="s">
        <v>302</v>
      </c>
      <c r="E30" s="103"/>
      <c r="F30" s="106"/>
      <c r="G30" s="107"/>
      <c r="H30" s="107"/>
      <c r="I30" s="107"/>
      <c r="J30" s="107"/>
      <c r="K30" s="107"/>
    </row>
    <row r="31" ht="16.55" customHeight="true" spans="1:11">
      <c r="A31" s="9"/>
      <c r="B31" s="115"/>
      <c r="C31" s="103"/>
      <c r="D31" s="116" t="s">
        <v>303</v>
      </c>
      <c r="E31" s="103"/>
      <c r="F31" s="106"/>
      <c r="G31" s="107"/>
      <c r="H31" s="107"/>
      <c r="I31" s="107"/>
      <c r="J31" s="107"/>
      <c r="K31" s="107"/>
    </row>
    <row r="32" ht="16.55" customHeight="true" spans="1:11">
      <c r="A32" s="9"/>
      <c r="B32" s="115"/>
      <c r="C32" s="103"/>
      <c r="D32" s="116" t="s">
        <v>304</v>
      </c>
      <c r="E32" s="103"/>
      <c r="F32" s="106"/>
      <c r="G32" s="107"/>
      <c r="H32" s="107"/>
      <c r="I32" s="107"/>
      <c r="J32" s="107"/>
      <c r="K32" s="107"/>
    </row>
    <row r="33" ht="16.55" customHeight="true" spans="1:11">
      <c r="A33" s="9"/>
      <c r="B33" s="115"/>
      <c r="C33" s="103"/>
      <c r="D33" s="116" t="s">
        <v>305</v>
      </c>
      <c r="E33" s="103"/>
      <c r="F33" s="106"/>
      <c r="G33" s="107"/>
      <c r="H33" s="107"/>
      <c r="I33" s="107"/>
      <c r="J33" s="107"/>
      <c r="K33" s="107"/>
    </row>
    <row r="34" ht="16.55" customHeight="true" spans="1:11">
      <c r="A34" s="9"/>
      <c r="B34" s="115"/>
      <c r="C34" s="103"/>
      <c r="D34" s="116" t="s">
        <v>306</v>
      </c>
      <c r="E34" s="103"/>
      <c r="F34" s="106"/>
      <c r="G34" s="107"/>
      <c r="H34" s="107"/>
      <c r="I34" s="107"/>
      <c r="J34" s="107"/>
      <c r="K34" s="107"/>
    </row>
    <row r="35" ht="16.55" customHeight="true" spans="1:11">
      <c r="A35" s="9"/>
      <c r="B35" s="115"/>
      <c r="C35" s="103"/>
      <c r="D35" s="116" t="s">
        <v>307</v>
      </c>
      <c r="E35" s="103"/>
      <c r="F35" s="106"/>
      <c r="G35" s="107"/>
      <c r="H35" s="107"/>
      <c r="I35" s="107"/>
      <c r="J35" s="107"/>
      <c r="K35" s="107"/>
    </row>
    <row r="36" ht="16.55" customHeight="true" spans="1:11">
      <c r="A36" s="9"/>
      <c r="B36" s="115"/>
      <c r="C36" s="103"/>
      <c r="D36" s="116" t="s">
        <v>308</v>
      </c>
      <c r="E36" s="103"/>
      <c r="F36" s="106"/>
      <c r="G36" s="107"/>
      <c r="H36" s="107"/>
      <c r="I36" s="107"/>
      <c r="J36" s="107"/>
      <c r="K36" s="107"/>
    </row>
    <row r="37" ht="16.55" customHeight="true" spans="1:11">
      <c r="A37" s="9"/>
      <c r="B37" s="115"/>
      <c r="C37" s="103"/>
      <c r="D37" s="116" t="s">
        <v>309</v>
      </c>
      <c r="E37" s="103"/>
      <c r="F37" s="106"/>
      <c r="G37" s="107"/>
      <c r="H37" s="107"/>
      <c r="I37" s="107"/>
      <c r="J37" s="107"/>
      <c r="K37" s="107"/>
    </row>
    <row r="38" ht="16.55" customHeight="true" spans="1:11">
      <c r="A38" s="9"/>
      <c r="B38" s="115" t="s">
        <v>310</v>
      </c>
      <c r="C38" s="103">
        <f>C39+C40</f>
        <v>22273.643092</v>
      </c>
      <c r="D38" s="116" t="s">
        <v>311</v>
      </c>
      <c r="E38" s="103"/>
      <c r="F38" s="106"/>
      <c r="G38" s="107"/>
      <c r="H38" s="107"/>
      <c r="I38" s="107"/>
      <c r="J38" s="107"/>
      <c r="K38" s="107"/>
    </row>
    <row r="39" ht="16.55" customHeight="true" spans="1:11">
      <c r="A39" s="9"/>
      <c r="B39" s="115" t="s">
        <v>312</v>
      </c>
      <c r="C39" s="103">
        <v>21135.703792</v>
      </c>
      <c r="D39" s="116"/>
      <c r="E39" s="103"/>
      <c r="F39" s="106"/>
      <c r="G39" s="107"/>
      <c r="H39" s="107"/>
      <c r="I39" s="107"/>
      <c r="J39" s="107"/>
      <c r="K39" s="107"/>
    </row>
    <row r="40" ht="16.55" customHeight="true" spans="1:11">
      <c r="A40" s="1"/>
      <c r="B40" s="115" t="s">
        <v>313</v>
      </c>
      <c r="C40" s="103">
        <v>1137.9393</v>
      </c>
      <c r="D40" s="116"/>
      <c r="E40" s="103"/>
      <c r="F40" s="118"/>
      <c r="G40" s="107"/>
      <c r="H40" s="107"/>
      <c r="I40" s="107"/>
      <c r="J40" s="107"/>
      <c r="K40" s="107"/>
    </row>
    <row r="41" ht="16.55" customHeight="true" spans="1:11">
      <c r="A41" s="1"/>
      <c r="B41" s="115" t="s">
        <v>314</v>
      </c>
      <c r="C41" s="103"/>
      <c r="D41" s="116"/>
      <c r="E41" s="103"/>
      <c r="F41" s="118"/>
      <c r="G41" s="107"/>
      <c r="H41" s="107"/>
      <c r="I41" s="107"/>
      <c r="J41" s="107"/>
      <c r="K41" s="107"/>
    </row>
    <row r="42" ht="16.55" customHeight="true" spans="1:11">
      <c r="A42" s="9"/>
      <c r="B42" s="71" t="s">
        <v>47</v>
      </c>
      <c r="C42" s="109">
        <f>C7+C38</f>
        <v>83197.898185</v>
      </c>
      <c r="D42" s="117" t="s">
        <v>48</v>
      </c>
      <c r="E42" s="109">
        <f>C42</f>
        <v>83197.898185</v>
      </c>
      <c r="F42" s="106"/>
      <c r="G42" s="107"/>
      <c r="H42" s="107"/>
      <c r="I42" s="107"/>
      <c r="J42" s="107"/>
      <c r="K42" s="107"/>
    </row>
    <row r="43" ht="9.75" customHeight="true" spans="1:11">
      <c r="A43" s="101"/>
      <c r="B43" s="93"/>
      <c r="C43" s="110"/>
      <c r="D43" s="110"/>
      <c r="E43" s="110"/>
      <c r="F43" s="114"/>
      <c r="G43" s="107"/>
      <c r="H43" s="107"/>
      <c r="I43" s="107"/>
      <c r="J43" s="107"/>
      <c r="K43" s="107"/>
    </row>
  </sheetData>
  <mergeCells count="5">
    <mergeCell ref="B2:E2"/>
    <mergeCell ref="B3:C3"/>
    <mergeCell ref="B4:C4"/>
    <mergeCell ref="D4:E4"/>
    <mergeCell ref="A7:A37"/>
  </mergeCells>
  <printOptions horizontalCentered="true"/>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O106"/>
  <sheetViews>
    <sheetView topLeftCell="C1" workbookViewId="0">
      <pane ySplit="6" topLeftCell="A100" activePane="bottomLeft" state="frozen"/>
      <selection/>
      <selection pane="bottomLeft" activeCell="F111" sqref="F111"/>
    </sheetView>
  </sheetViews>
  <sheetFormatPr defaultColWidth="10" defaultRowHeight="13.5"/>
  <cols>
    <col min="1" max="1" width="1.53333333333333" customWidth="true"/>
    <col min="2" max="2" width="33.3416666666667" customWidth="true"/>
    <col min="3" max="3" width="11.8" customWidth="true"/>
    <col min="4" max="4" width="30.775" customWidth="true"/>
    <col min="5" max="10" width="16.4083333333333" customWidth="true"/>
    <col min="11" max="11" width="1.53333333333333" customWidth="true"/>
    <col min="12" max="13" width="9.76666666666667" customWidth="true"/>
  </cols>
  <sheetData>
    <row r="1" ht="16.35" customHeight="true" spans="1:11">
      <c r="A1" s="100"/>
      <c r="B1" s="85"/>
      <c r="C1" s="102"/>
      <c r="D1" s="86"/>
      <c r="E1" s="86"/>
      <c r="F1" s="86"/>
      <c r="G1" s="86"/>
      <c r="H1" s="86" t="s">
        <v>182</v>
      </c>
      <c r="I1" s="86"/>
      <c r="J1" s="102"/>
      <c r="K1" s="94"/>
    </row>
    <row r="2" ht="22.8" customHeight="true" spans="1:11">
      <c r="A2" s="9"/>
      <c r="B2" s="5" t="s">
        <v>315</v>
      </c>
      <c r="C2" s="5"/>
      <c r="D2" s="5"/>
      <c r="E2" s="5"/>
      <c r="F2" s="5"/>
      <c r="G2" s="5"/>
      <c r="H2" s="5"/>
      <c r="I2" s="5"/>
      <c r="J2" s="104"/>
      <c r="K2" s="95"/>
    </row>
    <row r="3" ht="19.55" customHeight="true" spans="1:11">
      <c r="A3" s="9"/>
      <c r="B3" s="89"/>
      <c r="C3" s="89"/>
      <c r="D3" s="89"/>
      <c r="E3" s="89"/>
      <c r="F3" s="89"/>
      <c r="G3" s="89"/>
      <c r="H3" s="89"/>
      <c r="I3" s="96"/>
      <c r="J3" s="96" t="s">
        <v>1</v>
      </c>
      <c r="K3" s="97"/>
    </row>
    <row r="4" ht="23" customHeight="true" spans="1:11">
      <c r="A4" s="69"/>
      <c r="B4" s="90" t="s">
        <v>316</v>
      </c>
      <c r="C4" s="90" t="s">
        <v>317</v>
      </c>
      <c r="D4" s="90"/>
      <c r="E4" s="90" t="s">
        <v>5</v>
      </c>
      <c r="F4" s="90"/>
      <c r="G4" s="90"/>
      <c r="H4" s="90"/>
      <c r="I4" s="90"/>
      <c r="J4" s="90"/>
      <c r="K4" s="69"/>
    </row>
    <row r="5" ht="23" customHeight="true" spans="1:11">
      <c r="A5" s="69"/>
      <c r="B5" s="90"/>
      <c r="C5" s="90" t="s">
        <v>318</v>
      </c>
      <c r="D5" s="90" t="s">
        <v>319</v>
      </c>
      <c r="E5" s="90" t="s">
        <v>52</v>
      </c>
      <c r="F5" s="90" t="s">
        <v>98</v>
      </c>
      <c r="G5" s="90"/>
      <c r="H5" s="90"/>
      <c r="I5" s="90" t="s">
        <v>99</v>
      </c>
      <c r="J5" s="90"/>
      <c r="K5" s="105"/>
    </row>
    <row r="6" ht="34.5" customHeight="true" spans="1:11">
      <c r="A6" s="69"/>
      <c r="B6" s="90"/>
      <c r="C6" s="90"/>
      <c r="D6" s="90"/>
      <c r="E6" s="90"/>
      <c r="F6" s="90" t="s">
        <v>54</v>
      </c>
      <c r="G6" s="90" t="s">
        <v>320</v>
      </c>
      <c r="H6" s="90" t="s">
        <v>321</v>
      </c>
      <c r="I6" s="90" t="s">
        <v>322</v>
      </c>
      <c r="J6" s="25" t="s">
        <v>323</v>
      </c>
      <c r="K6" s="69"/>
    </row>
    <row r="7" ht="16.55" customHeight="true" spans="1:15">
      <c r="A7" s="9"/>
      <c r="B7" s="28" t="s">
        <v>192</v>
      </c>
      <c r="C7" s="28" t="s">
        <v>324</v>
      </c>
      <c r="D7" s="28" t="s">
        <v>325</v>
      </c>
      <c r="E7" s="103">
        <v>15522.450614</v>
      </c>
      <c r="F7" s="103"/>
      <c r="G7" s="103"/>
      <c r="H7" s="103"/>
      <c r="I7" s="103">
        <f>J7</f>
        <v>14827.8267</v>
      </c>
      <c r="J7" s="103">
        <v>14827.8267</v>
      </c>
      <c r="K7" s="106"/>
      <c r="L7" s="107"/>
      <c r="M7" s="107"/>
      <c r="N7" s="107"/>
      <c r="O7" s="107"/>
    </row>
    <row r="8" ht="16.55" customHeight="true" spans="1:15">
      <c r="A8" s="9"/>
      <c r="B8" s="28" t="s">
        <v>192</v>
      </c>
      <c r="C8" s="28" t="s">
        <v>326</v>
      </c>
      <c r="D8" s="28" t="s">
        <v>327</v>
      </c>
      <c r="E8" s="103">
        <v>4153.882809</v>
      </c>
      <c r="F8" s="103">
        <v>4153.882809</v>
      </c>
      <c r="G8" s="103">
        <v>3794.4702</v>
      </c>
      <c r="H8" s="103">
        <v>359.412609</v>
      </c>
      <c r="I8" s="103"/>
      <c r="J8" s="103"/>
      <c r="K8" s="106"/>
      <c r="L8" s="107"/>
      <c r="M8" s="107"/>
      <c r="N8" s="107"/>
      <c r="O8" s="107"/>
    </row>
    <row r="9" ht="16.55" customHeight="true" spans="1:15">
      <c r="A9" s="9"/>
      <c r="B9" s="28" t="s">
        <v>192</v>
      </c>
      <c r="C9" s="28" t="s">
        <v>328</v>
      </c>
      <c r="D9" s="28" t="s">
        <v>329</v>
      </c>
      <c r="E9" s="103">
        <v>193.6902</v>
      </c>
      <c r="F9" s="103">
        <v>193.6902</v>
      </c>
      <c r="G9" s="103">
        <v>193.6902</v>
      </c>
      <c r="H9" s="103"/>
      <c r="I9" s="103"/>
      <c r="J9" s="103"/>
      <c r="K9" s="106"/>
      <c r="L9" s="107"/>
      <c r="M9" s="107"/>
      <c r="N9" s="107"/>
      <c r="O9" s="107"/>
    </row>
    <row r="10" ht="16.55" customHeight="true" spans="1:15">
      <c r="A10" s="9"/>
      <c r="B10" s="28" t="s">
        <v>192</v>
      </c>
      <c r="C10" s="28" t="s">
        <v>330</v>
      </c>
      <c r="D10" s="28" t="s">
        <v>331</v>
      </c>
      <c r="E10" s="103">
        <v>3000</v>
      </c>
      <c r="F10" s="103"/>
      <c r="G10" s="103"/>
      <c r="H10" s="103"/>
      <c r="I10" s="103">
        <v>3000</v>
      </c>
      <c r="J10" s="103">
        <v>3000</v>
      </c>
      <c r="K10" s="106"/>
      <c r="L10" s="107"/>
      <c r="M10" s="107"/>
      <c r="N10" s="107"/>
      <c r="O10" s="107"/>
    </row>
    <row r="11" ht="16.55" customHeight="true" spans="1:15">
      <c r="A11" s="9"/>
      <c r="B11" s="28" t="s">
        <v>192</v>
      </c>
      <c r="C11" s="28" t="s">
        <v>332</v>
      </c>
      <c r="D11" s="28" t="s">
        <v>333</v>
      </c>
      <c r="E11" s="103">
        <v>7465</v>
      </c>
      <c r="F11" s="103"/>
      <c r="G11" s="103"/>
      <c r="H11" s="103"/>
      <c r="I11" s="103">
        <v>7465</v>
      </c>
      <c r="J11" s="103">
        <v>7465</v>
      </c>
      <c r="K11" s="106"/>
      <c r="L11" s="107"/>
      <c r="M11" s="107"/>
      <c r="N11" s="107"/>
      <c r="O11" s="107"/>
    </row>
    <row r="12" ht="16.55" customHeight="true" spans="1:15">
      <c r="A12" s="9"/>
      <c r="B12" s="28" t="s">
        <v>192</v>
      </c>
      <c r="C12" s="28" t="s">
        <v>334</v>
      </c>
      <c r="D12" s="28" t="s">
        <v>335</v>
      </c>
      <c r="E12" s="103">
        <v>582.0837</v>
      </c>
      <c r="F12" s="103">
        <v>582.0837</v>
      </c>
      <c r="G12" s="103">
        <v>582.0837</v>
      </c>
      <c r="H12" s="103"/>
      <c r="I12" s="103"/>
      <c r="J12" s="103"/>
      <c r="K12" s="106"/>
      <c r="L12" s="107"/>
      <c r="M12" s="107"/>
      <c r="N12" s="107"/>
      <c r="O12" s="107"/>
    </row>
    <row r="13" ht="16.55" customHeight="true" spans="1:15">
      <c r="A13" s="9"/>
      <c r="B13" s="28" t="s">
        <v>192</v>
      </c>
      <c r="C13" s="28" t="s">
        <v>336</v>
      </c>
      <c r="D13" s="28" t="s">
        <v>337</v>
      </c>
      <c r="E13" s="103">
        <v>16429.23244</v>
      </c>
      <c r="F13" s="103"/>
      <c r="G13" s="103"/>
      <c r="H13" s="103"/>
      <c r="I13" s="103">
        <v>16429.23244</v>
      </c>
      <c r="J13" s="103">
        <v>16429.23244</v>
      </c>
      <c r="K13" s="106"/>
      <c r="L13" s="107"/>
      <c r="M13" s="107"/>
      <c r="N13" s="107"/>
      <c r="O13" s="107"/>
    </row>
    <row r="14" ht="16.55" customHeight="true" spans="1:15">
      <c r="A14" s="9"/>
      <c r="B14" s="28" t="s">
        <v>192</v>
      </c>
      <c r="C14" s="28" t="s">
        <v>338</v>
      </c>
      <c r="D14" s="28" t="s">
        <v>339</v>
      </c>
      <c r="E14" s="103">
        <v>270</v>
      </c>
      <c r="F14" s="103"/>
      <c r="G14" s="103"/>
      <c r="H14" s="103"/>
      <c r="I14" s="103">
        <v>270</v>
      </c>
      <c r="J14" s="103">
        <v>270</v>
      </c>
      <c r="K14" s="106"/>
      <c r="L14" s="107"/>
      <c r="M14" s="107"/>
      <c r="N14" s="107"/>
      <c r="O14" s="107"/>
    </row>
    <row r="15" ht="16.55" customHeight="true" spans="1:15">
      <c r="A15" s="9"/>
      <c r="B15" s="28" t="s">
        <v>192</v>
      </c>
      <c r="C15" s="28" t="s">
        <v>340</v>
      </c>
      <c r="D15" s="28" t="s">
        <v>341</v>
      </c>
      <c r="E15" s="103">
        <v>448.8636</v>
      </c>
      <c r="F15" s="103">
        <v>448.8636</v>
      </c>
      <c r="G15" s="103">
        <v>448.8636</v>
      </c>
      <c r="H15" s="103"/>
      <c r="I15" s="103"/>
      <c r="J15" s="103"/>
      <c r="K15" s="106"/>
      <c r="L15" s="107"/>
      <c r="M15" s="107"/>
      <c r="N15" s="107"/>
      <c r="O15" s="107"/>
    </row>
    <row r="16" ht="16.55" customHeight="true" spans="1:15">
      <c r="A16" s="9"/>
      <c r="B16" s="28" t="s">
        <v>192</v>
      </c>
      <c r="C16" s="28" t="s">
        <v>342</v>
      </c>
      <c r="D16" s="28" t="s">
        <v>343</v>
      </c>
      <c r="E16" s="103">
        <v>2111</v>
      </c>
      <c r="F16" s="103"/>
      <c r="G16" s="103"/>
      <c r="H16" s="103"/>
      <c r="I16" s="103">
        <v>2111</v>
      </c>
      <c r="J16" s="103">
        <v>2111</v>
      </c>
      <c r="K16" s="106"/>
      <c r="L16" s="107"/>
      <c r="M16" s="107"/>
      <c r="N16" s="107"/>
      <c r="O16" s="107"/>
    </row>
    <row r="17" ht="16.55" customHeight="true" spans="1:15">
      <c r="A17" s="9"/>
      <c r="B17" s="28" t="s">
        <v>192</v>
      </c>
      <c r="C17" s="28" t="s">
        <v>344</v>
      </c>
      <c r="D17" s="28" t="s">
        <v>345</v>
      </c>
      <c r="E17" s="103">
        <v>137</v>
      </c>
      <c r="F17" s="103"/>
      <c r="G17" s="103"/>
      <c r="H17" s="103"/>
      <c r="I17" s="103">
        <v>137</v>
      </c>
      <c r="J17" s="103">
        <v>137</v>
      </c>
      <c r="K17" s="106"/>
      <c r="L17" s="107"/>
      <c r="M17" s="107"/>
      <c r="N17" s="107"/>
      <c r="O17" s="107"/>
    </row>
    <row r="18" ht="16.55" customHeight="true" spans="1:15">
      <c r="A18" s="9"/>
      <c r="B18" s="28" t="s">
        <v>192</v>
      </c>
      <c r="C18" s="28" t="s">
        <v>346</v>
      </c>
      <c r="D18" s="28" t="s">
        <v>347</v>
      </c>
      <c r="E18" s="103">
        <v>525.1725</v>
      </c>
      <c r="F18" s="103">
        <v>525.1725</v>
      </c>
      <c r="G18" s="103">
        <v>525.1725</v>
      </c>
      <c r="H18" s="103"/>
      <c r="I18" s="103"/>
      <c r="J18" s="103"/>
      <c r="K18" s="106"/>
      <c r="L18" s="107"/>
      <c r="M18" s="107"/>
      <c r="N18" s="107"/>
      <c r="O18" s="107"/>
    </row>
    <row r="19" ht="16.55" customHeight="true" spans="1:15">
      <c r="A19" s="9"/>
      <c r="B19" s="28" t="s">
        <v>192</v>
      </c>
      <c r="C19" s="28" t="s">
        <v>348</v>
      </c>
      <c r="D19" s="28" t="s">
        <v>349</v>
      </c>
      <c r="E19" s="103">
        <v>276.8493</v>
      </c>
      <c r="F19" s="103">
        <v>276.8493</v>
      </c>
      <c r="G19" s="103">
        <v>276.8493</v>
      </c>
      <c r="H19" s="103"/>
      <c r="I19" s="103"/>
      <c r="J19" s="103"/>
      <c r="K19" s="106"/>
      <c r="L19" s="107"/>
      <c r="M19" s="107"/>
      <c r="N19" s="107"/>
      <c r="O19" s="107"/>
    </row>
    <row r="20" ht="16.55" customHeight="true" spans="1:15">
      <c r="A20" s="9"/>
      <c r="B20" s="28" t="s">
        <v>270</v>
      </c>
      <c r="C20" s="28" t="s">
        <v>350</v>
      </c>
      <c r="D20" s="28" t="s">
        <v>351</v>
      </c>
      <c r="E20" s="103">
        <v>399.924801</v>
      </c>
      <c r="F20" s="103">
        <v>399.924801</v>
      </c>
      <c r="G20" s="103">
        <v>356.5344</v>
      </c>
      <c r="H20" s="103">
        <v>43.390401</v>
      </c>
      <c r="I20" s="103"/>
      <c r="J20" s="103"/>
      <c r="K20" s="106"/>
      <c r="L20" s="107"/>
      <c r="M20" s="107"/>
      <c r="N20" s="107"/>
      <c r="O20" s="107"/>
    </row>
    <row r="21" ht="16.55" customHeight="true" spans="1:15">
      <c r="A21" s="9"/>
      <c r="B21" s="28" t="s">
        <v>270</v>
      </c>
      <c r="C21" s="28" t="s">
        <v>334</v>
      </c>
      <c r="D21" s="28" t="s">
        <v>335</v>
      </c>
      <c r="E21" s="103">
        <v>47.098752</v>
      </c>
      <c r="F21" s="103">
        <v>47.098752</v>
      </c>
      <c r="G21" s="103">
        <v>47.098752</v>
      </c>
      <c r="H21" s="103"/>
      <c r="I21" s="103"/>
      <c r="J21" s="103"/>
      <c r="K21" s="106"/>
      <c r="L21" s="107"/>
      <c r="M21" s="107"/>
      <c r="N21" s="107"/>
      <c r="O21" s="107"/>
    </row>
    <row r="22" ht="16.55" customHeight="true" spans="1:15">
      <c r="A22" s="9"/>
      <c r="B22" s="28" t="s">
        <v>270</v>
      </c>
      <c r="C22" s="28" t="s">
        <v>332</v>
      </c>
      <c r="D22" s="28" t="s">
        <v>333</v>
      </c>
      <c r="E22" s="103">
        <v>290</v>
      </c>
      <c r="F22" s="103"/>
      <c r="G22" s="103"/>
      <c r="H22" s="103"/>
      <c r="I22" s="103">
        <v>290</v>
      </c>
      <c r="J22" s="103">
        <v>290</v>
      </c>
      <c r="K22" s="106"/>
      <c r="L22" s="107"/>
      <c r="M22" s="107"/>
      <c r="N22" s="107"/>
      <c r="O22" s="107"/>
    </row>
    <row r="23" ht="16.55" customHeight="true" spans="1:15">
      <c r="A23" s="9"/>
      <c r="B23" s="28" t="s">
        <v>270</v>
      </c>
      <c r="C23" s="28" t="s">
        <v>340</v>
      </c>
      <c r="D23" s="28" t="s">
        <v>341</v>
      </c>
      <c r="E23" s="103">
        <v>40.7688</v>
      </c>
      <c r="F23" s="103">
        <v>40.7688</v>
      </c>
      <c r="G23" s="103">
        <v>40.7688</v>
      </c>
      <c r="H23" s="103"/>
      <c r="I23" s="103"/>
      <c r="J23" s="103"/>
      <c r="K23" s="106"/>
      <c r="L23" s="107"/>
      <c r="M23" s="107"/>
      <c r="N23" s="107"/>
      <c r="O23" s="107"/>
    </row>
    <row r="24" ht="16.55" customHeight="true" spans="1:15">
      <c r="A24" s="9"/>
      <c r="B24" s="28" t="s">
        <v>270</v>
      </c>
      <c r="C24" s="28" t="s">
        <v>352</v>
      </c>
      <c r="D24" s="28" t="s">
        <v>353</v>
      </c>
      <c r="E24" s="103">
        <v>46.199952</v>
      </c>
      <c r="F24" s="103">
        <v>46.199952</v>
      </c>
      <c r="G24" s="103">
        <v>46.199952</v>
      </c>
      <c r="H24" s="103"/>
      <c r="I24" s="103"/>
      <c r="J24" s="103"/>
      <c r="K24" s="106"/>
      <c r="L24" s="107"/>
      <c r="M24" s="107"/>
      <c r="N24" s="107"/>
      <c r="O24" s="107"/>
    </row>
    <row r="25" ht="16.55" customHeight="true" spans="1:15">
      <c r="A25" s="9"/>
      <c r="B25" s="28" t="s">
        <v>270</v>
      </c>
      <c r="C25" s="28" t="s">
        <v>348</v>
      </c>
      <c r="D25" s="28" t="s">
        <v>349</v>
      </c>
      <c r="E25" s="103">
        <v>23.549376</v>
      </c>
      <c r="F25" s="103">
        <v>23.549376</v>
      </c>
      <c r="G25" s="103">
        <v>23.549376</v>
      </c>
      <c r="H25" s="103"/>
      <c r="I25" s="103"/>
      <c r="J25" s="103"/>
      <c r="K25" s="106"/>
      <c r="L25" s="107"/>
      <c r="M25" s="107"/>
      <c r="N25" s="107"/>
      <c r="O25" s="107"/>
    </row>
    <row r="26" ht="16.55" customHeight="true" spans="1:15">
      <c r="A26" s="9"/>
      <c r="B26" s="28" t="s">
        <v>270</v>
      </c>
      <c r="C26" s="28" t="s">
        <v>354</v>
      </c>
      <c r="D26" s="28" t="s">
        <v>355</v>
      </c>
      <c r="E26" s="103">
        <v>1.584</v>
      </c>
      <c r="F26" s="103">
        <v>1.584</v>
      </c>
      <c r="G26" s="103">
        <v>1.584</v>
      </c>
      <c r="H26" s="103"/>
      <c r="I26" s="103"/>
      <c r="J26" s="103"/>
      <c r="K26" s="106"/>
      <c r="L26" s="107"/>
      <c r="M26" s="107"/>
      <c r="N26" s="107"/>
      <c r="O26" s="107"/>
    </row>
    <row r="27" ht="16.55" customHeight="true" spans="1:15">
      <c r="A27" s="9"/>
      <c r="B27" s="28" t="s">
        <v>270</v>
      </c>
      <c r="C27" s="28" t="s">
        <v>336</v>
      </c>
      <c r="D27" s="28" t="s">
        <v>337</v>
      </c>
      <c r="E27" s="103">
        <v>105</v>
      </c>
      <c r="F27" s="103"/>
      <c r="G27" s="103"/>
      <c r="H27" s="103"/>
      <c r="I27" s="103">
        <v>105</v>
      </c>
      <c r="J27" s="103">
        <v>105</v>
      </c>
      <c r="K27" s="106"/>
      <c r="L27" s="107"/>
      <c r="M27" s="107"/>
      <c r="N27" s="107"/>
      <c r="O27" s="107"/>
    </row>
    <row r="28" ht="16.55" customHeight="true" spans="1:15">
      <c r="A28" s="9"/>
      <c r="B28" s="28" t="s">
        <v>270</v>
      </c>
      <c r="C28" s="28" t="s">
        <v>356</v>
      </c>
      <c r="D28" s="28" t="s">
        <v>357</v>
      </c>
      <c r="E28" s="103">
        <v>54.541</v>
      </c>
      <c r="F28" s="103">
        <v>54.541</v>
      </c>
      <c r="G28" s="103">
        <v>54.541</v>
      </c>
      <c r="H28" s="103"/>
      <c r="I28" s="103"/>
      <c r="J28" s="103"/>
      <c r="K28" s="106"/>
      <c r="L28" s="107"/>
      <c r="M28" s="107"/>
      <c r="N28" s="107"/>
      <c r="O28" s="107"/>
    </row>
    <row r="29" ht="25" customHeight="true" spans="1:15">
      <c r="A29" s="9"/>
      <c r="B29" s="28" t="s">
        <v>358</v>
      </c>
      <c r="C29" s="28" t="s">
        <v>350</v>
      </c>
      <c r="D29" s="28" t="s">
        <v>351</v>
      </c>
      <c r="E29" s="103">
        <v>271.392315</v>
      </c>
      <c r="F29" s="103">
        <v>271.392315</v>
      </c>
      <c r="G29" s="103">
        <v>253.793788</v>
      </c>
      <c r="H29" s="103">
        <v>17.598527</v>
      </c>
      <c r="I29" s="103"/>
      <c r="J29" s="103"/>
      <c r="K29" s="106"/>
      <c r="L29" s="107"/>
      <c r="M29" s="107"/>
      <c r="N29" s="107"/>
      <c r="O29" s="107"/>
    </row>
    <row r="30" ht="25" customHeight="true" spans="1:15">
      <c r="A30" s="9"/>
      <c r="B30" s="28" t="s">
        <v>358</v>
      </c>
      <c r="C30" s="28" t="s">
        <v>334</v>
      </c>
      <c r="D30" s="28" t="s">
        <v>335</v>
      </c>
      <c r="E30" s="103">
        <v>32.046912</v>
      </c>
      <c r="F30" s="103">
        <v>32.046912</v>
      </c>
      <c r="G30" s="103">
        <v>32.046912</v>
      </c>
      <c r="H30" s="103"/>
      <c r="I30" s="103"/>
      <c r="J30" s="103"/>
      <c r="K30" s="106"/>
      <c r="L30" s="107"/>
      <c r="M30" s="107"/>
      <c r="N30" s="107"/>
      <c r="O30" s="107"/>
    </row>
    <row r="31" ht="25" customHeight="true" spans="1:15">
      <c r="A31" s="9"/>
      <c r="B31" s="28" t="s">
        <v>358</v>
      </c>
      <c r="C31" s="28" t="s">
        <v>348</v>
      </c>
      <c r="D31" s="28" t="s">
        <v>349</v>
      </c>
      <c r="E31" s="103">
        <v>16.023456</v>
      </c>
      <c r="F31" s="103">
        <v>16.023456</v>
      </c>
      <c r="G31" s="103">
        <v>16.023456</v>
      </c>
      <c r="H31" s="103"/>
      <c r="I31" s="103"/>
      <c r="J31" s="103"/>
      <c r="K31" s="106"/>
      <c r="L31" s="107"/>
      <c r="M31" s="107"/>
      <c r="N31" s="107"/>
      <c r="O31" s="107"/>
    </row>
    <row r="32" ht="25" customHeight="true" spans="1:15">
      <c r="A32" s="9"/>
      <c r="B32" s="28" t="s">
        <v>358</v>
      </c>
      <c r="C32" s="28" t="s">
        <v>340</v>
      </c>
      <c r="D32" s="28" t="s">
        <v>341</v>
      </c>
      <c r="E32" s="103">
        <v>29.6988</v>
      </c>
      <c r="F32" s="103">
        <v>29.6988</v>
      </c>
      <c r="G32" s="103">
        <v>29.6988</v>
      </c>
      <c r="H32" s="103"/>
      <c r="I32" s="103"/>
      <c r="J32" s="103"/>
      <c r="K32" s="106"/>
      <c r="L32" s="107"/>
      <c r="M32" s="107"/>
      <c r="N32" s="107"/>
      <c r="O32" s="107"/>
    </row>
    <row r="33" ht="25" customHeight="true" spans="1:15">
      <c r="A33" s="9"/>
      <c r="B33" s="28" t="s">
        <v>358</v>
      </c>
      <c r="C33" s="28" t="s">
        <v>356</v>
      </c>
      <c r="D33" s="28" t="s">
        <v>357</v>
      </c>
      <c r="E33" s="103">
        <v>14.91</v>
      </c>
      <c r="F33" s="103">
        <v>14.91</v>
      </c>
      <c r="G33" s="103">
        <v>14.91</v>
      </c>
      <c r="H33" s="103"/>
      <c r="I33" s="103"/>
      <c r="J33" s="103"/>
      <c r="K33" s="106"/>
      <c r="L33" s="107"/>
      <c r="M33" s="107"/>
      <c r="N33" s="107"/>
      <c r="O33" s="107"/>
    </row>
    <row r="34" ht="25" customHeight="true" spans="1:15">
      <c r="A34" s="9"/>
      <c r="B34" s="28" t="s">
        <v>358</v>
      </c>
      <c r="C34" s="28" t="s">
        <v>352</v>
      </c>
      <c r="D34" s="28" t="s">
        <v>353</v>
      </c>
      <c r="E34" s="103">
        <v>31.679376</v>
      </c>
      <c r="F34" s="103">
        <v>31.679376</v>
      </c>
      <c r="G34" s="103">
        <v>31.679376</v>
      </c>
      <c r="H34" s="103"/>
      <c r="I34" s="103"/>
      <c r="J34" s="103"/>
      <c r="K34" s="106"/>
      <c r="L34" s="107"/>
      <c r="M34" s="107"/>
      <c r="N34" s="107"/>
      <c r="O34" s="107"/>
    </row>
    <row r="35" ht="16.55" customHeight="true" spans="1:15">
      <c r="A35" s="9"/>
      <c r="B35" s="28" t="s">
        <v>359</v>
      </c>
      <c r="C35" s="28" t="s">
        <v>350</v>
      </c>
      <c r="D35" s="28" t="s">
        <v>351</v>
      </c>
      <c r="E35" s="103">
        <v>273.601804</v>
      </c>
      <c r="F35" s="103">
        <v>273.601804</v>
      </c>
      <c r="G35" s="103">
        <v>251.763696</v>
      </c>
      <c r="H35" s="103">
        <v>21.838108</v>
      </c>
      <c r="I35" s="103"/>
      <c r="J35" s="103"/>
      <c r="K35" s="106"/>
      <c r="L35" s="107"/>
      <c r="M35" s="107"/>
      <c r="N35" s="107"/>
      <c r="O35" s="107"/>
    </row>
    <row r="36" ht="16.55" customHeight="true" spans="1:15">
      <c r="A36" s="9"/>
      <c r="B36" s="28" t="s">
        <v>359</v>
      </c>
      <c r="C36" s="28" t="s">
        <v>334</v>
      </c>
      <c r="D36" s="28" t="s">
        <v>335</v>
      </c>
      <c r="E36" s="103">
        <v>32.212032</v>
      </c>
      <c r="F36" s="103">
        <v>32.212032</v>
      </c>
      <c r="G36" s="103">
        <v>32.212032</v>
      </c>
      <c r="H36" s="103"/>
      <c r="I36" s="103"/>
      <c r="J36" s="103"/>
      <c r="K36" s="106"/>
      <c r="L36" s="107"/>
      <c r="M36" s="107"/>
      <c r="N36" s="107"/>
      <c r="O36" s="107"/>
    </row>
    <row r="37" ht="16.55" customHeight="true" spans="1:15">
      <c r="A37" s="9"/>
      <c r="B37" s="28" t="s">
        <v>359</v>
      </c>
      <c r="C37" s="28" t="s">
        <v>354</v>
      </c>
      <c r="D37" s="28" t="s">
        <v>355</v>
      </c>
      <c r="E37" s="103">
        <v>3.168</v>
      </c>
      <c r="F37" s="103">
        <v>3.168</v>
      </c>
      <c r="G37" s="103">
        <v>3.168</v>
      </c>
      <c r="H37" s="103"/>
      <c r="I37" s="103"/>
      <c r="J37" s="103"/>
      <c r="K37" s="106"/>
      <c r="L37" s="107"/>
      <c r="M37" s="107"/>
      <c r="N37" s="107"/>
      <c r="O37" s="107"/>
    </row>
    <row r="38" ht="16.55" customHeight="true" spans="1:15">
      <c r="A38" s="9"/>
      <c r="B38" s="28" t="s">
        <v>359</v>
      </c>
      <c r="C38" s="28" t="s">
        <v>348</v>
      </c>
      <c r="D38" s="28" t="s">
        <v>349</v>
      </c>
      <c r="E38" s="103">
        <v>16.106016</v>
      </c>
      <c r="F38" s="103">
        <v>16.106016</v>
      </c>
      <c r="G38" s="103">
        <v>16.106016</v>
      </c>
      <c r="H38" s="103"/>
      <c r="I38" s="103"/>
      <c r="J38" s="103"/>
      <c r="K38" s="106"/>
      <c r="L38" s="107"/>
      <c r="M38" s="107"/>
      <c r="N38" s="107"/>
      <c r="O38" s="107"/>
    </row>
    <row r="39" ht="16.55" customHeight="true" spans="1:15">
      <c r="A39" s="9"/>
      <c r="B39" s="28" t="s">
        <v>359</v>
      </c>
      <c r="C39" s="28" t="s">
        <v>340</v>
      </c>
      <c r="D39" s="28" t="s">
        <v>341</v>
      </c>
      <c r="E39" s="103">
        <v>29.1336</v>
      </c>
      <c r="F39" s="103">
        <v>29.1336</v>
      </c>
      <c r="G39" s="103">
        <v>29.1336</v>
      </c>
      <c r="H39" s="103"/>
      <c r="I39" s="103"/>
      <c r="J39" s="103"/>
      <c r="K39" s="106"/>
      <c r="L39" s="107"/>
      <c r="M39" s="107"/>
      <c r="N39" s="107"/>
      <c r="O39" s="107"/>
    </row>
    <row r="40" ht="16.55" customHeight="true" spans="1:15">
      <c r="A40" s="9"/>
      <c r="B40" s="28" t="s">
        <v>359</v>
      </c>
      <c r="C40" s="28" t="s">
        <v>352</v>
      </c>
      <c r="D40" s="28" t="s">
        <v>353</v>
      </c>
      <c r="E40" s="103">
        <v>33.140112</v>
      </c>
      <c r="F40" s="103">
        <v>33.140112</v>
      </c>
      <c r="G40" s="103">
        <v>33.140112</v>
      </c>
      <c r="H40" s="103"/>
      <c r="I40" s="103"/>
      <c r="J40" s="103"/>
      <c r="K40" s="106"/>
      <c r="L40" s="107"/>
      <c r="M40" s="107"/>
      <c r="N40" s="107"/>
      <c r="O40" s="107"/>
    </row>
    <row r="41" ht="16.55" customHeight="true" spans="1:15">
      <c r="A41" s="9"/>
      <c r="B41" s="28" t="s">
        <v>359</v>
      </c>
      <c r="C41" s="28" t="s">
        <v>356</v>
      </c>
      <c r="D41" s="28" t="s">
        <v>357</v>
      </c>
      <c r="E41" s="103">
        <v>30.966</v>
      </c>
      <c r="F41" s="103">
        <v>30.966</v>
      </c>
      <c r="G41" s="103">
        <v>30.966</v>
      </c>
      <c r="H41" s="103"/>
      <c r="I41" s="103"/>
      <c r="J41" s="103"/>
      <c r="K41" s="106"/>
      <c r="L41" s="107"/>
      <c r="M41" s="107"/>
      <c r="N41" s="107"/>
      <c r="O41" s="107"/>
    </row>
    <row r="42" ht="16.55" customHeight="true" spans="1:15">
      <c r="A42" s="9"/>
      <c r="B42" s="28" t="s">
        <v>285</v>
      </c>
      <c r="C42" s="28" t="s">
        <v>350</v>
      </c>
      <c r="D42" s="28" t="s">
        <v>351</v>
      </c>
      <c r="E42" s="103">
        <v>110.410837</v>
      </c>
      <c r="F42" s="103">
        <v>110.410837</v>
      </c>
      <c r="G42" s="103">
        <v>104.98026</v>
      </c>
      <c r="H42" s="103">
        <v>5.430577</v>
      </c>
      <c r="I42" s="103"/>
      <c r="J42" s="103"/>
      <c r="K42" s="106"/>
      <c r="L42" s="107"/>
      <c r="M42" s="107"/>
      <c r="N42" s="107"/>
      <c r="O42" s="107"/>
    </row>
    <row r="43" ht="16.55" customHeight="true" spans="1:15">
      <c r="A43" s="9"/>
      <c r="B43" s="28" t="s">
        <v>285</v>
      </c>
      <c r="C43" s="28" t="s">
        <v>340</v>
      </c>
      <c r="D43" s="28" t="s">
        <v>341</v>
      </c>
      <c r="E43" s="103">
        <v>13.6176</v>
      </c>
      <c r="F43" s="103">
        <v>13.6176</v>
      </c>
      <c r="G43" s="103">
        <v>13.6176</v>
      </c>
      <c r="H43" s="103"/>
      <c r="I43" s="103"/>
      <c r="J43" s="103"/>
      <c r="K43" s="106"/>
      <c r="L43" s="107"/>
      <c r="M43" s="107"/>
      <c r="N43" s="107"/>
      <c r="O43" s="107"/>
    </row>
    <row r="44" ht="16.55" customHeight="true" spans="1:15">
      <c r="A44" s="9"/>
      <c r="B44" s="28" t="s">
        <v>285</v>
      </c>
      <c r="C44" s="28" t="s">
        <v>348</v>
      </c>
      <c r="D44" s="28" t="s">
        <v>349</v>
      </c>
      <c r="E44" s="103">
        <v>8.354112</v>
      </c>
      <c r="F44" s="103">
        <v>8.354112</v>
      </c>
      <c r="G44" s="103">
        <v>8.354112</v>
      </c>
      <c r="H44" s="103"/>
      <c r="I44" s="103"/>
      <c r="J44" s="103"/>
      <c r="K44" s="106"/>
      <c r="L44" s="107"/>
      <c r="M44" s="107"/>
      <c r="N44" s="107"/>
      <c r="O44" s="107"/>
    </row>
    <row r="45" ht="16.55" customHeight="true" spans="1:15">
      <c r="A45" s="9"/>
      <c r="B45" s="28" t="s">
        <v>285</v>
      </c>
      <c r="C45" s="28" t="s">
        <v>334</v>
      </c>
      <c r="D45" s="28" t="s">
        <v>335</v>
      </c>
      <c r="E45" s="103">
        <v>16.708224</v>
      </c>
      <c r="F45" s="103">
        <v>16.708224</v>
      </c>
      <c r="G45" s="103">
        <v>16.708224</v>
      </c>
      <c r="H45" s="103"/>
      <c r="I45" s="103"/>
      <c r="J45" s="103"/>
      <c r="K45" s="106"/>
      <c r="L45" s="107"/>
      <c r="M45" s="107"/>
      <c r="N45" s="107"/>
      <c r="O45" s="107"/>
    </row>
    <row r="46" ht="16.55" customHeight="true" spans="1:15">
      <c r="A46" s="9"/>
      <c r="B46" s="28" t="s">
        <v>285</v>
      </c>
      <c r="C46" s="28" t="s">
        <v>336</v>
      </c>
      <c r="D46" s="28" t="s">
        <v>337</v>
      </c>
      <c r="E46" s="103">
        <v>20</v>
      </c>
      <c r="F46" s="103"/>
      <c r="G46" s="103"/>
      <c r="H46" s="103"/>
      <c r="I46" s="103">
        <v>20</v>
      </c>
      <c r="J46" s="103">
        <v>20</v>
      </c>
      <c r="K46" s="106"/>
      <c r="L46" s="107"/>
      <c r="M46" s="107"/>
      <c r="N46" s="107"/>
      <c r="O46" s="107"/>
    </row>
    <row r="47" ht="16.55" customHeight="true" spans="1:15">
      <c r="A47" s="9"/>
      <c r="B47" s="28" t="s">
        <v>285</v>
      </c>
      <c r="C47" s="28" t="s">
        <v>352</v>
      </c>
      <c r="D47" s="28" t="s">
        <v>353</v>
      </c>
      <c r="E47" s="103">
        <v>14.52702</v>
      </c>
      <c r="F47" s="103">
        <v>14.52702</v>
      </c>
      <c r="G47" s="103">
        <v>14.52702</v>
      </c>
      <c r="H47" s="103"/>
      <c r="I47" s="103"/>
      <c r="J47" s="103"/>
      <c r="K47" s="106"/>
      <c r="L47" s="107"/>
      <c r="M47" s="107"/>
      <c r="N47" s="107"/>
      <c r="O47" s="107"/>
    </row>
    <row r="48" ht="16.55" customHeight="true" spans="1:15">
      <c r="A48" s="9"/>
      <c r="B48" s="28" t="s">
        <v>283</v>
      </c>
      <c r="C48" s="28" t="s">
        <v>334</v>
      </c>
      <c r="D48" s="28" t="s">
        <v>335</v>
      </c>
      <c r="E48" s="103">
        <v>35.655744</v>
      </c>
      <c r="F48" s="103">
        <v>35.655744</v>
      </c>
      <c r="G48" s="103">
        <v>35.655744</v>
      </c>
      <c r="H48" s="103"/>
      <c r="I48" s="103"/>
      <c r="J48" s="103"/>
      <c r="K48" s="106"/>
      <c r="L48" s="107"/>
      <c r="M48" s="107"/>
      <c r="N48" s="107"/>
      <c r="O48" s="107"/>
    </row>
    <row r="49" ht="16.55" customHeight="true" spans="1:15">
      <c r="A49" s="9"/>
      <c r="B49" s="28" t="s">
        <v>283</v>
      </c>
      <c r="C49" s="28" t="s">
        <v>350</v>
      </c>
      <c r="D49" s="28" t="s">
        <v>351</v>
      </c>
      <c r="E49" s="103">
        <v>278.182463</v>
      </c>
      <c r="F49" s="103">
        <v>278.182463</v>
      </c>
      <c r="G49" s="103">
        <v>263.401736</v>
      </c>
      <c r="H49" s="103">
        <v>14.780727</v>
      </c>
      <c r="I49" s="103"/>
      <c r="J49" s="103"/>
      <c r="K49" s="106"/>
      <c r="L49" s="107"/>
      <c r="M49" s="107"/>
      <c r="N49" s="107"/>
      <c r="O49" s="107"/>
    </row>
    <row r="50" ht="16.55" customHeight="true" spans="1:15">
      <c r="A50" s="9"/>
      <c r="B50" s="28" t="s">
        <v>283</v>
      </c>
      <c r="C50" s="28" t="s">
        <v>336</v>
      </c>
      <c r="D50" s="28" t="s">
        <v>337</v>
      </c>
      <c r="E50" s="103">
        <v>32</v>
      </c>
      <c r="F50" s="103"/>
      <c r="G50" s="103"/>
      <c r="H50" s="103"/>
      <c r="I50" s="103">
        <v>32</v>
      </c>
      <c r="J50" s="103">
        <v>32</v>
      </c>
      <c r="K50" s="106"/>
      <c r="L50" s="107"/>
      <c r="M50" s="107"/>
      <c r="N50" s="107"/>
      <c r="O50" s="107"/>
    </row>
    <row r="51" ht="16.55" customHeight="true" spans="1:15">
      <c r="A51" s="9"/>
      <c r="B51" s="28" t="s">
        <v>283</v>
      </c>
      <c r="C51" s="28" t="s">
        <v>348</v>
      </c>
      <c r="D51" s="28" t="s">
        <v>349</v>
      </c>
      <c r="E51" s="103">
        <v>17.827872</v>
      </c>
      <c r="F51" s="103">
        <v>17.827872</v>
      </c>
      <c r="G51" s="103">
        <v>17.827872</v>
      </c>
      <c r="H51" s="103"/>
      <c r="I51" s="103"/>
      <c r="J51" s="103"/>
      <c r="K51" s="106"/>
      <c r="L51" s="107"/>
      <c r="M51" s="107"/>
      <c r="N51" s="107"/>
      <c r="O51" s="107"/>
    </row>
    <row r="52" ht="16.55" customHeight="true" spans="1:15">
      <c r="A52" s="9"/>
      <c r="B52" s="28" t="s">
        <v>283</v>
      </c>
      <c r="C52" s="28" t="s">
        <v>340</v>
      </c>
      <c r="D52" s="28" t="s">
        <v>341</v>
      </c>
      <c r="E52" s="103">
        <v>31.4628</v>
      </c>
      <c r="F52" s="103">
        <v>31.4628</v>
      </c>
      <c r="G52" s="103">
        <v>31.4628</v>
      </c>
      <c r="H52" s="103"/>
      <c r="I52" s="103"/>
      <c r="J52" s="103"/>
      <c r="K52" s="106"/>
      <c r="L52" s="107"/>
      <c r="M52" s="107"/>
      <c r="N52" s="107"/>
      <c r="O52" s="107"/>
    </row>
    <row r="53" ht="16.55" customHeight="true" spans="1:15">
      <c r="A53" s="9"/>
      <c r="B53" s="28" t="s">
        <v>283</v>
      </c>
      <c r="C53" s="28" t="s">
        <v>352</v>
      </c>
      <c r="D53" s="28" t="s">
        <v>353</v>
      </c>
      <c r="E53" s="103">
        <v>35.7759</v>
      </c>
      <c r="F53" s="103">
        <v>35.7759</v>
      </c>
      <c r="G53" s="103">
        <v>35.7759</v>
      </c>
      <c r="H53" s="103"/>
      <c r="I53" s="103"/>
      <c r="J53" s="103"/>
      <c r="K53" s="106"/>
      <c r="L53" s="107"/>
      <c r="M53" s="107"/>
      <c r="N53" s="107"/>
      <c r="O53" s="107"/>
    </row>
    <row r="54" ht="16.55" customHeight="true" spans="1:15">
      <c r="A54" s="9"/>
      <c r="B54" s="28" t="s">
        <v>278</v>
      </c>
      <c r="C54" s="28" t="s">
        <v>334</v>
      </c>
      <c r="D54" s="28" t="s">
        <v>335</v>
      </c>
      <c r="E54" s="103">
        <v>26.359104</v>
      </c>
      <c r="F54" s="103">
        <v>26.359104</v>
      </c>
      <c r="G54" s="103">
        <v>26.359104</v>
      </c>
      <c r="H54" s="103"/>
      <c r="I54" s="103"/>
      <c r="J54" s="103"/>
      <c r="K54" s="106"/>
      <c r="L54" s="107"/>
      <c r="M54" s="107"/>
      <c r="N54" s="107"/>
      <c r="O54" s="107"/>
    </row>
    <row r="55" ht="16.55" customHeight="true" spans="1:15">
      <c r="A55" s="9"/>
      <c r="B55" s="28" t="s">
        <v>278</v>
      </c>
      <c r="C55" s="28" t="s">
        <v>350</v>
      </c>
      <c r="D55" s="28" t="s">
        <v>351</v>
      </c>
      <c r="E55" s="103">
        <v>181.654261</v>
      </c>
      <c r="F55" s="103">
        <v>181.654261</v>
      </c>
      <c r="G55" s="103">
        <v>169.611644</v>
      </c>
      <c r="H55" s="103">
        <v>12.042617</v>
      </c>
      <c r="I55" s="103"/>
      <c r="J55" s="103"/>
      <c r="K55" s="106"/>
      <c r="L55" s="107"/>
      <c r="M55" s="107"/>
      <c r="N55" s="107"/>
      <c r="O55" s="107"/>
    </row>
    <row r="56" ht="16.55" customHeight="true" spans="1:15">
      <c r="A56" s="9"/>
      <c r="B56" s="28" t="s">
        <v>278</v>
      </c>
      <c r="C56" s="28" t="s">
        <v>340</v>
      </c>
      <c r="D56" s="28" t="s">
        <v>341</v>
      </c>
      <c r="E56" s="103">
        <v>20.1804</v>
      </c>
      <c r="F56" s="103">
        <v>20.1804</v>
      </c>
      <c r="G56" s="103">
        <v>20.1804</v>
      </c>
      <c r="H56" s="103"/>
      <c r="I56" s="103"/>
      <c r="J56" s="103"/>
      <c r="K56" s="106"/>
      <c r="L56" s="107"/>
      <c r="M56" s="107"/>
      <c r="N56" s="107"/>
      <c r="O56" s="107"/>
    </row>
    <row r="57" ht="16.55" customHeight="true" spans="1:15">
      <c r="A57" s="9"/>
      <c r="B57" s="28" t="s">
        <v>278</v>
      </c>
      <c r="C57" s="28" t="s">
        <v>356</v>
      </c>
      <c r="D57" s="28" t="s">
        <v>357</v>
      </c>
      <c r="E57" s="103">
        <v>1.988</v>
      </c>
      <c r="F57" s="103">
        <v>1.988</v>
      </c>
      <c r="G57" s="103">
        <v>1.988</v>
      </c>
      <c r="H57" s="103"/>
      <c r="I57" s="103"/>
      <c r="J57" s="103"/>
      <c r="K57" s="106"/>
      <c r="L57" s="107"/>
      <c r="M57" s="107"/>
      <c r="N57" s="107"/>
      <c r="O57" s="107"/>
    </row>
    <row r="58" ht="16.55" customHeight="true" spans="1:15">
      <c r="A58" s="9"/>
      <c r="B58" s="28" t="s">
        <v>278</v>
      </c>
      <c r="C58" s="28" t="s">
        <v>352</v>
      </c>
      <c r="D58" s="28" t="s">
        <v>353</v>
      </c>
      <c r="E58" s="103">
        <v>23.97588</v>
      </c>
      <c r="F58" s="103">
        <v>23.97588</v>
      </c>
      <c r="G58" s="103">
        <v>23.97588</v>
      </c>
      <c r="H58" s="103"/>
      <c r="I58" s="103"/>
      <c r="J58" s="103"/>
      <c r="K58" s="106"/>
      <c r="L58" s="107"/>
      <c r="M58" s="107"/>
      <c r="N58" s="107"/>
      <c r="O58" s="107"/>
    </row>
    <row r="59" ht="16.55" customHeight="true" spans="1:15">
      <c r="A59" s="9"/>
      <c r="B59" s="28" t="s">
        <v>278</v>
      </c>
      <c r="C59" s="28" t="s">
        <v>348</v>
      </c>
      <c r="D59" s="28" t="s">
        <v>349</v>
      </c>
      <c r="E59" s="103">
        <v>13.179552</v>
      </c>
      <c r="F59" s="103">
        <v>13.179552</v>
      </c>
      <c r="G59" s="103">
        <v>13.179552</v>
      </c>
      <c r="H59" s="103"/>
      <c r="I59" s="103"/>
      <c r="J59" s="103"/>
      <c r="K59" s="106"/>
      <c r="L59" s="107"/>
      <c r="M59" s="107"/>
      <c r="N59" s="107"/>
      <c r="O59" s="107"/>
    </row>
    <row r="60" ht="16.55" customHeight="true" spans="1:15">
      <c r="A60" s="9"/>
      <c r="B60" s="28" t="s">
        <v>275</v>
      </c>
      <c r="C60" s="28" t="s">
        <v>350</v>
      </c>
      <c r="D60" s="28" t="s">
        <v>351</v>
      </c>
      <c r="E60" s="103">
        <v>349.260215</v>
      </c>
      <c r="F60" s="103">
        <v>349.260215</v>
      </c>
      <c r="G60" s="103">
        <v>318.970172</v>
      </c>
      <c r="H60" s="103">
        <v>30.290043</v>
      </c>
      <c r="I60" s="103"/>
      <c r="J60" s="103"/>
      <c r="K60" s="106"/>
      <c r="L60" s="107"/>
      <c r="M60" s="107"/>
      <c r="N60" s="107"/>
      <c r="O60" s="107"/>
    </row>
    <row r="61" ht="16.55" customHeight="true" spans="1:15">
      <c r="A61" s="9"/>
      <c r="B61" s="28" t="s">
        <v>275</v>
      </c>
      <c r="C61" s="28" t="s">
        <v>352</v>
      </c>
      <c r="D61" s="28" t="s">
        <v>353</v>
      </c>
      <c r="E61" s="103">
        <v>34.530264</v>
      </c>
      <c r="F61" s="103">
        <v>34.530264</v>
      </c>
      <c r="G61" s="103">
        <v>34.530264</v>
      </c>
      <c r="H61" s="103"/>
      <c r="I61" s="103"/>
      <c r="J61" s="103"/>
      <c r="K61" s="106"/>
      <c r="L61" s="107"/>
      <c r="M61" s="107"/>
      <c r="N61" s="107"/>
      <c r="O61" s="107"/>
    </row>
    <row r="62" ht="16.55" customHeight="true" spans="1:15">
      <c r="A62" s="9"/>
      <c r="B62" s="28" t="s">
        <v>275</v>
      </c>
      <c r="C62" s="28" t="s">
        <v>348</v>
      </c>
      <c r="D62" s="28" t="s">
        <v>349</v>
      </c>
      <c r="E62" s="103">
        <v>20.944704</v>
      </c>
      <c r="F62" s="103">
        <v>20.944704</v>
      </c>
      <c r="G62" s="103">
        <v>20.944704</v>
      </c>
      <c r="H62" s="103"/>
      <c r="I62" s="103"/>
      <c r="J62" s="103"/>
      <c r="K62" s="106"/>
      <c r="L62" s="107"/>
      <c r="M62" s="107"/>
      <c r="N62" s="107"/>
      <c r="O62" s="107"/>
    </row>
    <row r="63" ht="16.55" customHeight="true" spans="1:15">
      <c r="A63" s="9"/>
      <c r="B63" s="28" t="s">
        <v>275</v>
      </c>
      <c r="C63" s="28" t="s">
        <v>324</v>
      </c>
      <c r="D63" s="28" t="s">
        <v>325</v>
      </c>
      <c r="E63" s="103">
        <v>3.84</v>
      </c>
      <c r="F63" s="103"/>
      <c r="G63" s="103"/>
      <c r="H63" s="103"/>
      <c r="I63" s="103">
        <v>3.84</v>
      </c>
      <c r="J63" s="103">
        <v>3.84</v>
      </c>
      <c r="K63" s="106"/>
      <c r="L63" s="107"/>
      <c r="M63" s="107"/>
      <c r="N63" s="107"/>
      <c r="O63" s="107"/>
    </row>
    <row r="64" ht="16.55" customHeight="true" spans="1:15">
      <c r="A64" s="9"/>
      <c r="B64" s="28" t="s">
        <v>275</v>
      </c>
      <c r="C64" s="28" t="s">
        <v>354</v>
      </c>
      <c r="D64" s="28" t="s">
        <v>355</v>
      </c>
      <c r="E64" s="103">
        <v>5.9136</v>
      </c>
      <c r="F64" s="103">
        <v>5.9136</v>
      </c>
      <c r="G64" s="103">
        <v>5.9136</v>
      </c>
      <c r="H64" s="103"/>
      <c r="I64" s="103"/>
      <c r="J64" s="103"/>
      <c r="K64" s="106"/>
      <c r="L64" s="107"/>
      <c r="M64" s="107"/>
      <c r="N64" s="107"/>
      <c r="O64" s="107"/>
    </row>
    <row r="65" ht="16.55" customHeight="true" spans="1:15">
      <c r="A65" s="9"/>
      <c r="B65" s="28" t="s">
        <v>275</v>
      </c>
      <c r="C65" s="28" t="s">
        <v>334</v>
      </c>
      <c r="D65" s="28" t="s">
        <v>335</v>
      </c>
      <c r="E65" s="103">
        <v>43.552704</v>
      </c>
      <c r="F65" s="103">
        <v>43.552704</v>
      </c>
      <c r="G65" s="103">
        <v>43.552704</v>
      </c>
      <c r="H65" s="103"/>
      <c r="I65" s="103"/>
      <c r="J65" s="103"/>
      <c r="K65" s="106"/>
      <c r="L65" s="107"/>
      <c r="M65" s="107"/>
      <c r="N65" s="107"/>
      <c r="O65" s="107"/>
    </row>
    <row r="66" ht="16.55" customHeight="true" spans="1:15">
      <c r="A66" s="9"/>
      <c r="B66" s="28" t="s">
        <v>275</v>
      </c>
      <c r="C66" s="28" t="s">
        <v>340</v>
      </c>
      <c r="D66" s="28" t="s">
        <v>341</v>
      </c>
      <c r="E66" s="103">
        <v>37.7268</v>
      </c>
      <c r="F66" s="103">
        <v>37.7268</v>
      </c>
      <c r="G66" s="103">
        <v>37.7268</v>
      </c>
      <c r="H66" s="103"/>
      <c r="I66" s="103"/>
      <c r="J66" s="103"/>
      <c r="K66" s="106"/>
      <c r="L66" s="107"/>
      <c r="M66" s="107"/>
      <c r="N66" s="107"/>
      <c r="O66" s="107"/>
    </row>
    <row r="67" ht="16.55" customHeight="true" spans="1:15">
      <c r="A67" s="9"/>
      <c r="B67" s="28" t="s">
        <v>275</v>
      </c>
      <c r="C67" s="28" t="s">
        <v>356</v>
      </c>
      <c r="D67" s="28" t="s">
        <v>357</v>
      </c>
      <c r="E67" s="103">
        <v>14.986</v>
      </c>
      <c r="F67" s="103">
        <v>14.986</v>
      </c>
      <c r="G67" s="103">
        <v>14.986</v>
      </c>
      <c r="H67" s="103"/>
      <c r="I67" s="103"/>
      <c r="J67" s="103"/>
      <c r="K67" s="106"/>
      <c r="L67" s="107"/>
      <c r="M67" s="107"/>
      <c r="N67" s="107"/>
      <c r="O67" s="107"/>
    </row>
    <row r="68" ht="16.55" customHeight="true" spans="1:15">
      <c r="A68" s="9"/>
      <c r="B68" s="28" t="s">
        <v>260</v>
      </c>
      <c r="C68" s="28" t="s">
        <v>334</v>
      </c>
      <c r="D68" s="28" t="s">
        <v>335</v>
      </c>
      <c r="E68" s="103">
        <v>92.06496</v>
      </c>
      <c r="F68" s="103">
        <v>92.06496</v>
      </c>
      <c r="G68" s="103">
        <v>92.06496</v>
      </c>
      <c r="H68" s="103"/>
      <c r="I68" s="103"/>
      <c r="J68" s="103"/>
      <c r="K68" s="106"/>
      <c r="L68" s="107"/>
      <c r="M68" s="107"/>
      <c r="N68" s="107"/>
      <c r="O68" s="107"/>
    </row>
    <row r="69" ht="16.55" customHeight="true" spans="1:15">
      <c r="A69" s="9"/>
      <c r="B69" s="28" t="s">
        <v>260</v>
      </c>
      <c r="C69" s="28" t="s">
        <v>348</v>
      </c>
      <c r="D69" s="28" t="s">
        <v>349</v>
      </c>
      <c r="E69" s="103">
        <v>46.03248</v>
      </c>
      <c r="F69" s="103">
        <v>46.03248</v>
      </c>
      <c r="G69" s="103">
        <v>46.03248</v>
      </c>
      <c r="H69" s="103"/>
      <c r="I69" s="103"/>
      <c r="J69" s="103"/>
      <c r="K69" s="106"/>
      <c r="L69" s="107"/>
      <c r="M69" s="107"/>
      <c r="N69" s="107"/>
      <c r="O69" s="107"/>
    </row>
    <row r="70" ht="16.55" customHeight="true" spans="1:15">
      <c r="A70" s="9"/>
      <c r="B70" s="28" t="s">
        <v>260</v>
      </c>
      <c r="C70" s="28" t="s">
        <v>350</v>
      </c>
      <c r="D70" s="28" t="s">
        <v>351</v>
      </c>
      <c r="E70" s="103">
        <v>686.695028</v>
      </c>
      <c r="F70" s="103">
        <v>686.695028</v>
      </c>
      <c r="G70" s="103">
        <v>628.933756</v>
      </c>
      <c r="H70" s="103">
        <v>57.761272</v>
      </c>
      <c r="I70" s="103"/>
      <c r="J70" s="103"/>
      <c r="K70" s="106"/>
      <c r="L70" s="107"/>
      <c r="M70" s="107"/>
      <c r="N70" s="107"/>
      <c r="O70" s="107"/>
    </row>
    <row r="71" ht="16.55" customHeight="true" spans="1:15">
      <c r="A71" s="9"/>
      <c r="B71" s="28" t="s">
        <v>260</v>
      </c>
      <c r="C71" s="28" t="s">
        <v>340</v>
      </c>
      <c r="D71" s="28" t="s">
        <v>341</v>
      </c>
      <c r="E71" s="103">
        <v>73.6548</v>
      </c>
      <c r="F71" s="103">
        <v>73.6548</v>
      </c>
      <c r="G71" s="103">
        <v>73.6548</v>
      </c>
      <c r="H71" s="103"/>
      <c r="I71" s="103"/>
      <c r="J71" s="103"/>
      <c r="K71" s="106"/>
      <c r="L71" s="107"/>
      <c r="M71" s="107"/>
      <c r="N71" s="107"/>
      <c r="O71" s="107"/>
    </row>
    <row r="72" ht="16.55" customHeight="true" spans="1:15">
      <c r="A72" s="9"/>
      <c r="B72" s="28" t="s">
        <v>260</v>
      </c>
      <c r="C72" s="28" t="s">
        <v>356</v>
      </c>
      <c r="D72" s="28" t="s">
        <v>357</v>
      </c>
      <c r="E72" s="103">
        <v>35.835</v>
      </c>
      <c r="F72" s="103">
        <v>35.835</v>
      </c>
      <c r="G72" s="103">
        <v>35.835</v>
      </c>
      <c r="H72" s="103"/>
      <c r="I72" s="103"/>
      <c r="J72" s="103"/>
      <c r="K72" s="106"/>
      <c r="L72" s="107"/>
      <c r="M72" s="107"/>
      <c r="N72" s="107"/>
      <c r="O72" s="107"/>
    </row>
    <row r="73" ht="16.55" customHeight="true" spans="1:15">
      <c r="A73" s="9"/>
      <c r="B73" s="28" t="s">
        <v>260</v>
      </c>
      <c r="C73" s="28" t="s">
        <v>352</v>
      </c>
      <c r="D73" s="28" t="s">
        <v>353</v>
      </c>
      <c r="E73" s="103">
        <v>80.827224</v>
      </c>
      <c r="F73" s="103">
        <v>80.827224</v>
      </c>
      <c r="G73" s="103">
        <v>80.827224</v>
      </c>
      <c r="H73" s="103"/>
      <c r="I73" s="103"/>
      <c r="J73" s="103"/>
      <c r="K73" s="106"/>
      <c r="L73" s="107"/>
      <c r="M73" s="107"/>
      <c r="N73" s="107"/>
      <c r="O73" s="107"/>
    </row>
    <row r="74" ht="16.55" customHeight="true" spans="1:15">
      <c r="A74" s="9"/>
      <c r="B74" s="28" t="s">
        <v>260</v>
      </c>
      <c r="C74" s="28" t="s">
        <v>324</v>
      </c>
      <c r="D74" s="28" t="s">
        <v>325</v>
      </c>
      <c r="E74" s="103">
        <v>7.5</v>
      </c>
      <c r="F74" s="103"/>
      <c r="G74" s="103"/>
      <c r="H74" s="103"/>
      <c r="I74" s="103">
        <v>7.5</v>
      </c>
      <c r="J74" s="103">
        <v>7.5</v>
      </c>
      <c r="K74" s="106"/>
      <c r="L74" s="107"/>
      <c r="M74" s="107"/>
      <c r="N74" s="107"/>
      <c r="O74" s="107"/>
    </row>
    <row r="75" ht="16.55" customHeight="true" spans="1:15">
      <c r="A75" s="9"/>
      <c r="B75" s="28" t="s">
        <v>267</v>
      </c>
      <c r="C75" s="28" t="s">
        <v>350</v>
      </c>
      <c r="D75" s="28" t="s">
        <v>351</v>
      </c>
      <c r="E75" s="103">
        <v>424.504054</v>
      </c>
      <c r="F75" s="103">
        <v>424.504054</v>
      </c>
      <c r="G75" s="103">
        <v>394.130936</v>
      </c>
      <c r="H75" s="103">
        <v>30.373118</v>
      </c>
      <c r="I75" s="103"/>
      <c r="J75" s="103"/>
      <c r="K75" s="106"/>
      <c r="L75" s="107"/>
      <c r="M75" s="107"/>
      <c r="N75" s="107"/>
      <c r="O75" s="107"/>
    </row>
    <row r="76" ht="16.55" customHeight="true" spans="1:15">
      <c r="A76" s="9"/>
      <c r="B76" s="28" t="s">
        <v>267</v>
      </c>
      <c r="C76" s="28" t="s">
        <v>348</v>
      </c>
      <c r="D76" s="28" t="s">
        <v>349</v>
      </c>
      <c r="E76" s="103">
        <v>28.052544</v>
      </c>
      <c r="F76" s="103">
        <v>28.052544</v>
      </c>
      <c r="G76" s="103">
        <v>28.052544</v>
      </c>
      <c r="H76" s="103"/>
      <c r="I76" s="103"/>
      <c r="J76" s="103"/>
      <c r="K76" s="106"/>
      <c r="L76" s="107"/>
      <c r="M76" s="107"/>
      <c r="N76" s="107"/>
      <c r="O76" s="107"/>
    </row>
    <row r="77" ht="16.55" customHeight="true" spans="1:15">
      <c r="A77" s="9"/>
      <c r="B77" s="28" t="s">
        <v>267</v>
      </c>
      <c r="C77" s="28" t="s">
        <v>336</v>
      </c>
      <c r="D77" s="28" t="s">
        <v>337</v>
      </c>
      <c r="E77" s="103">
        <v>310</v>
      </c>
      <c r="F77" s="103"/>
      <c r="G77" s="103"/>
      <c r="H77" s="103"/>
      <c r="I77" s="103">
        <v>310</v>
      </c>
      <c r="J77" s="103">
        <v>310</v>
      </c>
      <c r="K77" s="106"/>
      <c r="L77" s="107"/>
      <c r="M77" s="107"/>
      <c r="N77" s="107"/>
      <c r="O77" s="107"/>
    </row>
    <row r="78" ht="16.55" customHeight="true" spans="1:15">
      <c r="A78" s="9"/>
      <c r="B78" s="28" t="s">
        <v>267</v>
      </c>
      <c r="C78" s="28" t="s">
        <v>352</v>
      </c>
      <c r="D78" s="28" t="s">
        <v>353</v>
      </c>
      <c r="E78" s="103">
        <v>54.506028</v>
      </c>
      <c r="F78" s="103">
        <v>54.506028</v>
      </c>
      <c r="G78" s="103">
        <v>54.506028</v>
      </c>
      <c r="H78" s="103"/>
      <c r="I78" s="103"/>
      <c r="J78" s="103"/>
      <c r="K78" s="106"/>
      <c r="L78" s="107"/>
      <c r="M78" s="107"/>
      <c r="N78" s="107"/>
      <c r="O78" s="107"/>
    </row>
    <row r="79" ht="16.55" customHeight="true" spans="1:15">
      <c r="A79" s="9"/>
      <c r="B79" s="28" t="s">
        <v>267</v>
      </c>
      <c r="C79" s="28" t="s">
        <v>324</v>
      </c>
      <c r="D79" s="28" t="s">
        <v>325</v>
      </c>
      <c r="E79" s="103">
        <v>8.28</v>
      </c>
      <c r="F79" s="103"/>
      <c r="G79" s="103"/>
      <c r="H79" s="103"/>
      <c r="I79" s="103">
        <v>8.28</v>
      </c>
      <c r="J79" s="103">
        <v>8.28</v>
      </c>
      <c r="K79" s="106"/>
      <c r="L79" s="107"/>
      <c r="M79" s="107"/>
      <c r="N79" s="107"/>
      <c r="O79" s="107"/>
    </row>
    <row r="80" ht="16.55" customHeight="true" spans="1:15">
      <c r="A80" s="9"/>
      <c r="B80" s="28" t="s">
        <v>267</v>
      </c>
      <c r="C80" s="28" t="s">
        <v>354</v>
      </c>
      <c r="D80" s="28" t="s">
        <v>355</v>
      </c>
      <c r="E80" s="103">
        <v>2.7456</v>
      </c>
      <c r="F80" s="103">
        <v>2.7456</v>
      </c>
      <c r="G80" s="103">
        <v>2.7456</v>
      </c>
      <c r="H80" s="103"/>
      <c r="I80" s="103"/>
      <c r="J80" s="103"/>
      <c r="K80" s="106"/>
      <c r="L80" s="107"/>
      <c r="M80" s="107"/>
      <c r="N80" s="107"/>
      <c r="O80" s="107"/>
    </row>
    <row r="81" ht="16.55" customHeight="true" spans="1:15">
      <c r="A81" s="9"/>
      <c r="B81" s="28" t="s">
        <v>267</v>
      </c>
      <c r="C81" s="28" t="s">
        <v>334</v>
      </c>
      <c r="D81" s="28" t="s">
        <v>335</v>
      </c>
      <c r="E81" s="103">
        <v>56.105088</v>
      </c>
      <c r="F81" s="103">
        <v>56.105088</v>
      </c>
      <c r="G81" s="103">
        <v>56.105088</v>
      </c>
      <c r="H81" s="103"/>
      <c r="I81" s="103"/>
      <c r="J81" s="103"/>
      <c r="K81" s="106"/>
      <c r="L81" s="107"/>
      <c r="M81" s="107"/>
      <c r="N81" s="107"/>
      <c r="O81" s="107"/>
    </row>
    <row r="82" ht="16.55" customHeight="true" spans="1:15">
      <c r="A82" s="9"/>
      <c r="B82" s="28" t="s">
        <v>267</v>
      </c>
      <c r="C82" s="28" t="s">
        <v>340</v>
      </c>
      <c r="D82" s="28" t="s">
        <v>341</v>
      </c>
      <c r="E82" s="103">
        <v>46.5288</v>
      </c>
      <c r="F82" s="103">
        <v>46.5288</v>
      </c>
      <c r="G82" s="103">
        <v>46.5288</v>
      </c>
      <c r="H82" s="103"/>
      <c r="I82" s="103"/>
      <c r="J82" s="103"/>
      <c r="K82" s="106"/>
      <c r="L82" s="107"/>
      <c r="M82" s="107"/>
      <c r="N82" s="107"/>
      <c r="O82" s="107"/>
    </row>
    <row r="83" ht="16.55" customHeight="true" spans="1:15">
      <c r="A83" s="9"/>
      <c r="B83" s="28" t="s">
        <v>267</v>
      </c>
      <c r="C83" s="28" t="s">
        <v>356</v>
      </c>
      <c r="D83" s="28" t="s">
        <v>357</v>
      </c>
      <c r="E83" s="103">
        <v>66.83028</v>
      </c>
      <c r="F83" s="103">
        <v>66.83028</v>
      </c>
      <c r="G83" s="103">
        <v>66.83028</v>
      </c>
      <c r="H83" s="103"/>
      <c r="I83" s="103"/>
      <c r="J83" s="103"/>
      <c r="K83" s="106"/>
      <c r="L83" s="107"/>
      <c r="M83" s="107"/>
      <c r="N83" s="107"/>
      <c r="O83" s="107"/>
    </row>
    <row r="84" ht="16.55" customHeight="true" spans="1:15">
      <c r="A84" s="9"/>
      <c r="B84" s="28" t="s">
        <v>265</v>
      </c>
      <c r="C84" s="28" t="s">
        <v>350</v>
      </c>
      <c r="D84" s="28" t="s">
        <v>351</v>
      </c>
      <c r="E84" s="103">
        <v>1476.971639</v>
      </c>
      <c r="F84" s="103">
        <v>1476.971639</v>
      </c>
      <c r="G84" s="103">
        <v>1370.241688</v>
      </c>
      <c r="H84" s="103">
        <v>106.729951</v>
      </c>
      <c r="I84" s="103"/>
      <c r="J84" s="103"/>
      <c r="K84" s="106"/>
      <c r="L84" s="107"/>
      <c r="M84" s="107"/>
      <c r="N84" s="107"/>
      <c r="O84" s="107"/>
    </row>
    <row r="85" ht="16.55" customHeight="true" spans="1:15">
      <c r="A85" s="9"/>
      <c r="B85" s="28" t="s">
        <v>265</v>
      </c>
      <c r="C85" s="28" t="s">
        <v>340</v>
      </c>
      <c r="D85" s="28" t="s">
        <v>341</v>
      </c>
      <c r="E85" s="103">
        <v>159.8508</v>
      </c>
      <c r="F85" s="103">
        <v>159.8508</v>
      </c>
      <c r="G85" s="103">
        <v>159.8508</v>
      </c>
      <c r="H85" s="103"/>
      <c r="I85" s="103"/>
      <c r="J85" s="103"/>
      <c r="K85" s="106"/>
      <c r="L85" s="107"/>
      <c r="M85" s="107"/>
      <c r="N85" s="107"/>
      <c r="O85" s="107"/>
    </row>
    <row r="86" ht="16.55" customHeight="true" spans="1:15">
      <c r="A86" s="9"/>
      <c r="B86" s="28" t="s">
        <v>265</v>
      </c>
      <c r="C86" s="28" t="s">
        <v>356</v>
      </c>
      <c r="D86" s="28" t="s">
        <v>357</v>
      </c>
      <c r="E86" s="103">
        <v>71.2072</v>
      </c>
      <c r="F86" s="103">
        <v>71.2072</v>
      </c>
      <c r="G86" s="103">
        <v>71.2072</v>
      </c>
      <c r="H86" s="103"/>
      <c r="I86" s="103"/>
      <c r="J86" s="103"/>
      <c r="K86" s="106"/>
      <c r="L86" s="107"/>
      <c r="M86" s="107"/>
      <c r="N86" s="107"/>
      <c r="O86" s="107"/>
    </row>
    <row r="87" ht="16.55" customHeight="true" spans="1:15">
      <c r="A87" s="9"/>
      <c r="B87" s="28" t="s">
        <v>265</v>
      </c>
      <c r="C87" s="28" t="s">
        <v>348</v>
      </c>
      <c r="D87" s="28" t="s">
        <v>349</v>
      </c>
      <c r="E87" s="103">
        <v>96.90336</v>
      </c>
      <c r="F87" s="103">
        <v>96.90336</v>
      </c>
      <c r="G87" s="103">
        <v>96.90336</v>
      </c>
      <c r="H87" s="103"/>
      <c r="I87" s="103"/>
      <c r="J87" s="103"/>
      <c r="K87" s="106"/>
      <c r="L87" s="107"/>
      <c r="M87" s="107"/>
      <c r="N87" s="107"/>
      <c r="O87" s="107"/>
    </row>
    <row r="88" ht="16.55" customHeight="true" spans="1:15">
      <c r="A88" s="9"/>
      <c r="B88" s="28" t="s">
        <v>265</v>
      </c>
      <c r="C88" s="28" t="s">
        <v>352</v>
      </c>
      <c r="D88" s="28" t="s">
        <v>353</v>
      </c>
      <c r="E88" s="103">
        <v>170.507988</v>
      </c>
      <c r="F88" s="103">
        <v>170.507988</v>
      </c>
      <c r="G88" s="103">
        <v>170.507988</v>
      </c>
      <c r="H88" s="103"/>
      <c r="I88" s="103"/>
      <c r="J88" s="103"/>
      <c r="K88" s="106"/>
      <c r="L88" s="107"/>
      <c r="M88" s="107"/>
      <c r="N88" s="107"/>
      <c r="O88" s="107"/>
    </row>
    <row r="89" ht="16.55" customHeight="true" spans="1:15">
      <c r="A89" s="9"/>
      <c r="B89" s="28" t="s">
        <v>265</v>
      </c>
      <c r="C89" s="28" t="s">
        <v>334</v>
      </c>
      <c r="D89" s="28" t="s">
        <v>335</v>
      </c>
      <c r="E89" s="103">
        <v>193.80672</v>
      </c>
      <c r="F89" s="103">
        <v>193.80672</v>
      </c>
      <c r="G89" s="103">
        <v>193.80672</v>
      </c>
      <c r="H89" s="103"/>
      <c r="I89" s="103"/>
      <c r="J89" s="103"/>
      <c r="K89" s="106"/>
      <c r="L89" s="107"/>
      <c r="M89" s="107"/>
      <c r="N89" s="107"/>
      <c r="O89" s="107"/>
    </row>
    <row r="90" ht="16.55" customHeight="true" spans="1:15">
      <c r="A90" s="9"/>
      <c r="B90" s="28" t="s">
        <v>360</v>
      </c>
      <c r="C90" s="28" t="s">
        <v>328</v>
      </c>
      <c r="D90" s="28" t="s">
        <v>329</v>
      </c>
      <c r="E90" s="103">
        <v>39.166</v>
      </c>
      <c r="F90" s="103">
        <v>39.166</v>
      </c>
      <c r="G90" s="103">
        <v>39.166</v>
      </c>
      <c r="H90" s="103"/>
      <c r="I90" s="103"/>
      <c r="J90" s="103"/>
      <c r="K90" s="106"/>
      <c r="L90" s="107"/>
      <c r="M90" s="107"/>
      <c r="N90" s="107"/>
      <c r="O90" s="107"/>
    </row>
    <row r="91" ht="16.55" customHeight="true" spans="1:15">
      <c r="A91" s="9"/>
      <c r="B91" s="28" t="s">
        <v>360</v>
      </c>
      <c r="C91" s="28" t="s">
        <v>326</v>
      </c>
      <c r="D91" s="28" t="s">
        <v>327</v>
      </c>
      <c r="E91" s="103">
        <v>1819.496925</v>
      </c>
      <c r="F91" s="103">
        <v>1819.496925</v>
      </c>
      <c r="G91" s="103">
        <v>1702.23284</v>
      </c>
      <c r="H91" s="103">
        <v>117.264085</v>
      </c>
      <c r="I91" s="103"/>
      <c r="J91" s="103"/>
      <c r="K91" s="106"/>
      <c r="L91" s="107"/>
      <c r="M91" s="107"/>
      <c r="N91" s="107"/>
      <c r="O91" s="107"/>
    </row>
    <row r="92" ht="16.55" customHeight="true" spans="1:15">
      <c r="A92" s="9"/>
      <c r="B92" s="28" t="s">
        <v>360</v>
      </c>
      <c r="C92" s="28" t="s">
        <v>348</v>
      </c>
      <c r="D92" s="28" t="s">
        <v>349</v>
      </c>
      <c r="E92" s="103">
        <v>120.259968</v>
      </c>
      <c r="F92" s="103">
        <v>120.259968</v>
      </c>
      <c r="G92" s="103">
        <v>120.259968</v>
      </c>
      <c r="H92" s="103"/>
      <c r="I92" s="103"/>
      <c r="J92" s="103"/>
      <c r="K92" s="106"/>
      <c r="L92" s="107"/>
      <c r="M92" s="107"/>
      <c r="N92" s="107"/>
      <c r="O92" s="107"/>
    </row>
    <row r="93" ht="16.55" customHeight="true" spans="1:15">
      <c r="A93" s="9"/>
      <c r="B93" s="28" t="s">
        <v>360</v>
      </c>
      <c r="C93" s="28" t="s">
        <v>346</v>
      </c>
      <c r="D93" s="28" t="s">
        <v>347</v>
      </c>
      <c r="E93" s="103">
        <v>219.645876</v>
      </c>
      <c r="F93" s="103">
        <v>219.645876</v>
      </c>
      <c r="G93" s="103">
        <v>219.645876</v>
      </c>
      <c r="H93" s="103"/>
      <c r="I93" s="103"/>
      <c r="J93" s="103"/>
      <c r="K93" s="106"/>
      <c r="L93" s="107"/>
      <c r="M93" s="107"/>
      <c r="N93" s="107"/>
      <c r="O93" s="107"/>
    </row>
    <row r="94" ht="16.55" customHeight="true" spans="1:15">
      <c r="A94" s="9"/>
      <c r="B94" s="28" t="s">
        <v>360</v>
      </c>
      <c r="C94" s="28" t="s">
        <v>334</v>
      </c>
      <c r="D94" s="28" t="s">
        <v>335</v>
      </c>
      <c r="E94" s="103">
        <v>240.519936</v>
      </c>
      <c r="F94" s="103">
        <v>240.519936</v>
      </c>
      <c r="G94" s="103">
        <v>240.519936</v>
      </c>
      <c r="H94" s="103"/>
      <c r="I94" s="103"/>
      <c r="J94" s="103"/>
      <c r="K94" s="106"/>
      <c r="L94" s="107"/>
      <c r="M94" s="107"/>
      <c r="N94" s="107"/>
      <c r="O94" s="107"/>
    </row>
    <row r="95" ht="16.55" customHeight="true" spans="1:15">
      <c r="A95" s="9"/>
      <c r="B95" s="28" t="s">
        <v>360</v>
      </c>
      <c r="C95" s="28" t="s">
        <v>340</v>
      </c>
      <c r="D95" s="28" t="s">
        <v>341</v>
      </c>
      <c r="E95" s="103">
        <v>205.9188</v>
      </c>
      <c r="F95" s="103">
        <v>205.9188</v>
      </c>
      <c r="G95" s="103">
        <v>205.9188</v>
      </c>
      <c r="H95" s="103"/>
      <c r="I95" s="103"/>
      <c r="J95" s="103"/>
      <c r="K95" s="106"/>
      <c r="L95" s="107"/>
      <c r="M95" s="107"/>
      <c r="N95" s="107"/>
      <c r="O95" s="107"/>
    </row>
    <row r="96" ht="16.55" customHeight="true" spans="1:15">
      <c r="A96" s="9"/>
      <c r="B96" s="28" t="s">
        <v>280</v>
      </c>
      <c r="C96" s="28" t="s">
        <v>350</v>
      </c>
      <c r="D96" s="28" t="s">
        <v>351</v>
      </c>
      <c r="E96" s="103">
        <v>299.29435</v>
      </c>
      <c r="F96" s="103">
        <v>299.29435</v>
      </c>
      <c r="G96" s="103">
        <v>280.536624</v>
      </c>
      <c r="H96" s="103">
        <v>18.757726</v>
      </c>
      <c r="I96" s="103"/>
      <c r="J96" s="103"/>
      <c r="K96" s="106"/>
      <c r="L96" s="107"/>
      <c r="M96" s="107"/>
      <c r="N96" s="107"/>
      <c r="O96" s="107"/>
    </row>
    <row r="97" ht="16.55" customHeight="true" spans="1:15">
      <c r="A97" s="9"/>
      <c r="B97" s="28" t="s">
        <v>280</v>
      </c>
      <c r="C97" s="28" t="s">
        <v>352</v>
      </c>
      <c r="D97" s="28" t="s">
        <v>353</v>
      </c>
      <c r="E97" s="103">
        <v>36.040848</v>
      </c>
      <c r="F97" s="103">
        <v>36.040848</v>
      </c>
      <c r="G97" s="103">
        <v>36.040848</v>
      </c>
      <c r="H97" s="103"/>
      <c r="I97" s="103"/>
      <c r="J97" s="103"/>
      <c r="K97" s="106"/>
      <c r="L97" s="107"/>
      <c r="M97" s="107"/>
      <c r="N97" s="107"/>
      <c r="O97" s="107"/>
    </row>
    <row r="98" ht="16.55" customHeight="true" spans="1:15">
      <c r="A98" s="9"/>
      <c r="B98" s="28" t="s">
        <v>280</v>
      </c>
      <c r="C98" s="28" t="s">
        <v>334</v>
      </c>
      <c r="D98" s="28" t="s">
        <v>335</v>
      </c>
      <c r="E98" s="103">
        <v>36.480192</v>
      </c>
      <c r="F98" s="103">
        <v>36.480192</v>
      </c>
      <c r="G98" s="103">
        <v>36.480192</v>
      </c>
      <c r="H98" s="103"/>
      <c r="I98" s="103"/>
      <c r="J98" s="103"/>
      <c r="K98" s="106"/>
      <c r="L98" s="107"/>
      <c r="M98" s="107"/>
      <c r="N98" s="107"/>
      <c r="O98" s="107"/>
    </row>
    <row r="99" ht="16.55" customHeight="true" spans="1:15">
      <c r="A99" s="9"/>
      <c r="B99" s="28" t="s">
        <v>280</v>
      </c>
      <c r="C99" s="28" t="s">
        <v>356</v>
      </c>
      <c r="D99" s="28" t="s">
        <v>357</v>
      </c>
      <c r="E99" s="103">
        <v>15.562</v>
      </c>
      <c r="F99" s="103">
        <v>15.562</v>
      </c>
      <c r="G99" s="103">
        <v>15.562</v>
      </c>
      <c r="H99" s="103"/>
      <c r="I99" s="103"/>
      <c r="J99" s="103"/>
      <c r="K99" s="106"/>
      <c r="L99" s="107"/>
      <c r="M99" s="107"/>
      <c r="N99" s="107"/>
      <c r="O99" s="107"/>
    </row>
    <row r="100" ht="16.55" customHeight="true" spans="1:15">
      <c r="A100" s="9"/>
      <c r="B100" s="28" t="s">
        <v>280</v>
      </c>
      <c r="C100" s="28" t="s">
        <v>340</v>
      </c>
      <c r="D100" s="28" t="s">
        <v>341</v>
      </c>
      <c r="E100" s="103">
        <v>33.7896</v>
      </c>
      <c r="F100" s="103">
        <v>33.7896</v>
      </c>
      <c r="G100" s="103">
        <v>33.7896</v>
      </c>
      <c r="H100" s="103"/>
      <c r="I100" s="103"/>
      <c r="J100" s="103"/>
      <c r="K100" s="106"/>
      <c r="L100" s="107"/>
      <c r="M100" s="107"/>
      <c r="N100" s="107"/>
      <c r="O100" s="107"/>
    </row>
    <row r="101" ht="16.55" customHeight="true" spans="1:15">
      <c r="A101" s="9"/>
      <c r="B101" s="28" t="s">
        <v>280</v>
      </c>
      <c r="C101" s="28" t="s">
        <v>348</v>
      </c>
      <c r="D101" s="28" t="s">
        <v>349</v>
      </c>
      <c r="E101" s="103">
        <v>18.240096</v>
      </c>
      <c r="F101" s="103">
        <v>18.240096</v>
      </c>
      <c r="G101" s="103">
        <v>18.240096</v>
      </c>
      <c r="H101" s="103"/>
      <c r="I101" s="103"/>
      <c r="J101" s="103"/>
      <c r="K101" s="106"/>
      <c r="L101" s="107"/>
      <c r="M101" s="107"/>
      <c r="N101" s="107"/>
      <c r="O101" s="107"/>
    </row>
    <row r="102" ht="16.55" customHeight="true" spans="1:15">
      <c r="A102" s="9"/>
      <c r="B102" s="28" t="s">
        <v>280</v>
      </c>
      <c r="C102" s="28" t="s">
        <v>332</v>
      </c>
      <c r="D102" s="28" t="s">
        <v>333</v>
      </c>
      <c r="E102" s="103">
        <v>14.4705</v>
      </c>
      <c r="F102" s="103"/>
      <c r="G102" s="103"/>
      <c r="H102" s="103"/>
      <c r="I102" s="103">
        <v>14.4705</v>
      </c>
      <c r="J102" s="103">
        <v>14.4705</v>
      </c>
      <c r="K102" s="106"/>
      <c r="L102" s="107"/>
      <c r="M102" s="107"/>
      <c r="N102" s="107"/>
      <c r="O102" s="107"/>
    </row>
    <row r="103" ht="16.55" customHeight="true" spans="1:15">
      <c r="A103" s="91"/>
      <c r="B103" s="72"/>
      <c r="C103" s="72"/>
      <c r="D103" s="71" t="s">
        <v>93</v>
      </c>
      <c r="E103" s="109">
        <f>F103+J103</f>
        <v>60924.255093</v>
      </c>
      <c r="F103" s="109">
        <v>15893.105453</v>
      </c>
      <c r="G103" s="109">
        <v>15057.435692</v>
      </c>
      <c r="H103" s="109">
        <v>835.669761</v>
      </c>
      <c r="I103" s="109">
        <f>J103</f>
        <v>45031.14964</v>
      </c>
      <c r="J103" s="109">
        <v>45031.14964</v>
      </c>
      <c r="K103" s="112"/>
      <c r="L103" s="107"/>
      <c r="M103" s="107"/>
      <c r="N103" s="107"/>
      <c r="O103" s="107"/>
    </row>
    <row r="104" ht="9.75" customHeight="true" spans="1:15">
      <c r="A104" s="101"/>
      <c r="B104" s="93"/>
      <c r="C104" s="108"/>
      <c r="D104" s="93"/>
      <c r="E104" s="110"/>
      <c r="F104" s="110"/>
      <c r="G104" s="110"/>
      <c r="H104" s="110"/>
      <c r="I104" s="110"/>
      <c r="J104" s="113"/>
      <c r="K104" s="114"/>
      <c r="L104" s="107"/>
      <c r="M104" s="107"/>
      <c r="N104" s="107"/>
      <c r="O104" s="107"/>
    </row>
    <row r="105" spans="5:15">
      <c r="E105" s="107"/>
      <c r="F105" s="107"/>
      <c r="G105" s="107"/>
      <c r="H105" s="107"/>
      <c r="I105" s="107"/>
      <c r="J105" s="107"/>
      <c r="K105" s="107"/>
      <c r="L105" s="107"/>
      <c r="M105" s="107"/>
      <c r="N105" s="107"/>
      <c r="O105" s="107"/>
    </row>
    <row r="106" spans="5:5">
      <c r="E106" s="111"/>
    </row>
  </sheetData>
  <mergeCells count="11">
    <mergeCell ref="B2:I2"/>
    <mergeCell ref="B3:D3"/>
    <mergeCell ref="C4:D4"/>
    <mergeCell ref="E4:J4"/>
    <mergeCell ref="F5:H5"/>
    <mergeCell ref="I5:J5"/>
    <mergeCell ref="A7:A102"/>
    <mergeCell ref="B4:B6"/>
    <mergeCell ref="C5:C6"/>
    <mergeCell ref="D5:D6"/>
    <mergeCell ref="E5:E6"/>
  </mergeCells>
  <printOptions horizontalCentered="true"/>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workbookViewId="0">
      <pane ySplit="5" topLeftCell="A36" activePane="bottomLeft" state="frozen"/>
      <selection/>
      <selection pane="bottomLeft" activeCell="A1" sqref="A1"/>
    </sheetView>
  </sheetViews>
  <sheetFormatPr defaultColWidth="10" defaultRowHeight="13.5" outlineLevelCol="6"/>
  <cols>
    <col min="1" max="1" width="1.53333333333333" customWidth="true"/>
    <col min="2" max="3" width="35.9" customWidth="true"/>
    <col min="4" max="6" width="16.4083333333333" customWidth="true"/>
    <col min="7" max="7" width="1.53333333333333" customWidth="true"/>
    <col min="8" max="9" width="9.76666666666667" customWidth="true"/>
  </cols>
  <sheetData>
    <row r="1" ht="16.35" customHeight="true" spans="1:7">
      <c r="A1" s="100"/>
      <c r="B1" s="85"/>
      <c r="C1" s="86"/>
      <c r="D1" s="86"/>
      <c r="E1" s="86"/>
      <c r="F1" s="86" t="s">
        <v>182</v>
      </c>
      <c r="G1" s="94"/>
    </row>
    <row r="2" ht="22.8" customHeight="true" spans="1:7">
      <c r="A2" s="9"/>
      <c r="B2" s="5" t="s">
        <v>361</v>
      </c>
      <c r="C2" s="5"/>
      <c r="D2" s="5"/>
      <c r="E2" s="5"/>
      <c r="F2" s="5"/>
      <c r="G2" s="95"/>
    </row>
    <row r="3" ht="19.55" customHeight="true" spans="1:7">
      <c r="A3" s="9"/>
      <c r="B3" s="89"/>
      <c r="C3" s="89"/>
      <c r="D3" s="89"/>
      <c r="E3" s="89"/>
      <c r="F3" s="96" t="s">
        <v>1</v>
      </c>
      <c r="G3" s="97"/>
    </row>
    <row r="4" ht="22.8" customHeight="true" spans="1:7">
      <c r="A4" s="69"/>
      <c r="B4" s="90" t="s">
        <v>96</v>
      </c>
      <c r="C4" s="90" t="s">
        <v>97</v>
      </c>
      <c r="D4" s="90" t="s">
        <v>5</v>
      </c>
      <c r="E4" s="90"/>
      <c r="F4" s="90"/>
      <c r="G4" s="69"/>
    </row>
    <row r="5" ht="22.8" customHeight="true" spans="1:7">
      <c r="A5" s="69"/>
      <c r="B5" s="90"/>
      <c r="C5" s="90"/>
      <c r="D5" s="90" t="s">
        <v>52</v>
      </c>
      <c r="E5" s="90" t="s">
        <v>320</v>
      </c>
      <c r="F5" s="90" t="s">
        <v>321</v>
      </c>
      <c r="G5" s="69"/>
    </row>
    <row r="6" ht="16.55" customHeight="true" spans="1:7">
      <c r="A6" s="9"/>
      <c r="B6" s="28" t="s">
        <v>134</v>
      </c>
      <c r="C6" s="28" t="s">
        <v>135</v>
      </c>
      <c r="D6" s="10" t="s">
        <v>362</v>
      </c>
      <c r="E6" s="10" t="s">
        <v>362</v>
      </c>
      <c r="F6" s="10"/>
      <c r="G6" s="9"/>
    </row>
    <row r="7" ht="16.55" customHeight="true" spans="1:7">
      <c r="A7" s="9"/>
      <c r="B7" s="28" t="s">
        <v>134</v>
      </c>
      <c r="C7" s="28" t="s">
        <v>136</v>
      </c>
      <c r="D7" s="10" t="s">
        <v>363</v>
      </c>
      <c r="E7" s="10" t="s">
        <v>363</v>
      </c>
      <c r="F7" s="10"/>
      <c r="G7" s="9"/>
    </row>
    <row r="8" ht="16.55" customHeight="true" spans="1:7">
      <c r="A8" s="9"/>
      <c r="B8" s="28" t="s">
        <v>134</v>
      </c>
      <c r="C8" s="28" t="s">
        <v>137</v>
      </c>
      <c r="D8" s="10" t="s">
        <v>364</v>
      </c>
      <c r="E8" s="10" t="s">
        <v>364</v>
      </c>
      <c r="F8" s="10"/>
      <c r="G8" s="9"/>
    </row>
    <row r="9" ht="16.55" customHeight="true" spans="1:7">
      <c r="A9" s="9"/>
      <c r="B9" s="28" t="s">
        <v>134</v>
      </c>
      <c r="C9" s="28" t="s">
        <v>138</v>
      </c>
      <c r="D9" s="10" t="s">
        <v>365</v>
      </c>
      <c r="E9" s="10" t="s">
        <v>365</v>
      </c>
      <c r="F9" s="10"/>
      <c r="G9" s="9"/>
    </row>
    <row r="10" ht="16.55" customHeight="true" spans="1:7">
      <c r="A10" s="9"/>
      <c r="B10" s="28" t="s">
        <v>113</v>
      </c>
      <c r="C10" s="28" t="s">
        <v>114</v>
      </c>
      <c r="D10" s="10" t="s">
        <v>366</v>
      </c>
      <c r="E10" s="10" t="s">
        <v>366</v>
      </c>
      <c r="F10" s="10"/>
      <c r="G10" s="9"/>
    </row>
    <row r="11" ht="16.55" customHeight="true" spans="1:7">
      <c r="A11" s="9"/>
      <c r="B11" s="28" t="s">
        <v>113</v>
      </c>
      <c r="C11" s="28" t="s">
        <v>117</v>
      </c>
      <c r="D11" s="10" t="s">
        <v>367</v>
      </c>
      <c r="E11" s="10" t="s">
        <v>367</v>
      </c>
      <c r="F11" s="10"/>
      <c r="G11" s="9"/>
    </row>
    <row r="12" ht="16.55" customHeight="true" spans="1:7">
      <c r="A12" s="9"/>
      <c r="B12" s="28" t="s">
        <v>113</v>
      </c>
      <c r="C12" s="28" t="s">
        <v>122</v>
      </c>
      <c r="D12" s="10" t="s">
        <v>368</v>
      </c>
      <c r="E12" s="10" t="s">
        <v>368</v>
      </c>
      <c r="F12" s="10"/>
      <c r="G12" s="9"/>
    </row>
    <row r="13" ht="16.55" customHeight="true" spans="1:7">
      <c r="A13" s="9"/>
      <c r="B13" s="28" t="s">
        <v>113</v>
      </c>
      <c r="C13" s="28" t="s">
        <v>139</v>
      </c>
      <c r="D13" s="10" t="s">
        <v>369</v>
      </c>
      <c r="E13" s="10" t="s">
        <v>369</v>
      </c>
      <c r="F13" s="10"/>
      <c r="G13" s="9"/>
    </row>
    <row r="14" ht="16.55" customHeight="true" spans="1:7">
      <c r="A14" s="9"/>
      <c r="B14" s="28" t="s">
        <v>180</v>
      </c>
      <c r="C14" s="28" t="s">
        <v>181</v>
      </c>
      <c r="D14" s="10" t="s">
        <v>370</v>
      </c>
      <c r="E14" s="10" t="s">
        <v>370</v>
      </c>
      <c r="F14" s="10"/>
      <c r="G14" s="9"/>
    </row>
    <row r="15" ht="16.55" customHeight="true" spans="1:7">
      <c r="A15" s="9"/>
      <c r="B15" s="28" t="s">
        <v>140</v>
      </c>
      <c r="C15" s="28" t="s">
        <v>141</v>
      </c>
      <c r="D15" s="10" t="s">
        <v>371</v>
      </c>
      <c r="E15" s="10" t="s">
        <v>371</v>
      </c>
      <c r="F15" s="10"/>
      <c r="G15" s="9"/>
    </row>
    <row r="16" ht="16.55" customHeight="true" spans="1:7">
      <c r="A16" s="9"/>
      <c r="B16" s="28" t="s">
        <v>142</v>
      </c>
      <c r="C16" s="28" t="s">
        <v>143</v>
      </c>
      <c r="D16" s="10" t="s">
        <v>372</v>
      </c>
      <c r="E16" s="10"/>
      <c r="F16" s="10" t="s">
        <v>372</v>
      </c>
      <c r="G16" s="9"/>
    </row>
    <row r="17" ht="16.55" customHeight="true" spans="1:7">
      <c r="A17" s="9"/>
      <c r="B17" s="28" t="s">
        <v>142</v>
      </c>
      <c r="C17" s="28" t="s">
        <v>144</v>
      </c>
      <c r="D17" s="10" t="s">
        <v>373</v>
      </c>
      <c r="E17" s="10"/>
      <c r="F17" s="10" t="s">
        <v>373</v>
      </c>
      <c r="G17" s="9"/>
    </row>
    <row r="18" ht="16.55" customHeight="true" spans="1:7">
      <c r="A18" s="9"/>
      <c r="B18" s="28" t="s">
        <v>142</v>
      </c>
      <c r="C18" s="28" t="s">
        <v>145</v>
      </c>
      <c r="D18" s="10" t="s">
        <v>374</v>
      </c>
      <c r="E18" s="10"/>
      <c r="F18" s="10" t="s">
        <v>374</v>
      </c>
      <c r="G18" s="9"/>
    </row>
    <row r="19" ht="16.55" customHeight="true" spans="1:7">
      <c r="A19" s="9"/>
      <c r="B19" s="28" t="s">
        <v>142</v>
      </c>
      <c r="C19" s="28" t="s">
        <v>146</v>
      </c>
      <c r="D19" s="10" t="s">
        <v>375</v>
      </c>
      <c r="E19" s="10"/>
      <c r="F19" s="10" t="s">
        <v>375</v>
      </c>
      <c r="G19" s="9"/>
    </row>
    <row r="20" ht="16.55" customHeight="true" spans="1:7">
      <c r="A20" s="9"/>
      <c r="B20" s="28" t="s">
        <v>142</v>
      </c>
      <c r="C20" s="28" t="s">
        <v>147</v>
      </c>
      <c r="D20" s="10" t="s">
        <v>376</v>
      </c>
      <c r="E20" s="10"/>
      <c r="F20" s="10" t="s">
        <v>376</v>
      </c>
      <c r="G20" s="9"/>
    </row>
    <row r="21" ht="16.55" customHeight="true" spans="1:7">
      <c r="A21" s="9"/>
      <c r="B21" s="28" t="s">
        <v>142</v>
      </c>
      <c r="C21" s="28" t="s">
        <v>148</v>
      </c>
      <c r="D21" s="10" t="s">
        <v>377</v>
      </c>
      <c r="E21" s="10"/>
      <c r="F21" s="10" t="s">
        <v>377</v>
      </c>
      <c r="G21" s="9"/>
    </row>
    <row r="22" ht="16.55" customHeight="true" spans="1:7">
      <c r="A22" s="9"/>
      <c r="B22" s="28" t="s">
        <v>142</v>
      </c>
      <c r="C22" s="28" t="s">
        <v>149</v>
      </c>
      <c r="D22" s="10" t="s">
        <v>378</v>
      </c>
      <c r="E22" s="10"/>
      <c r="F22" s="10" t="s">
        <v>378</v>
      </c>
      <c r="G22" s="9"/>
    </row>
    <row r="23" ht="16.55" customHeight="true" spans="1:7">
      <c r="A23" s="9"/>
      <c r="B23" s="28" t="s">
        <v>142</v>
      </c>
      <c r="C23" s="28" t="s">
        <v>150</v>
      </c>
      <c r="D23" s="10" t="s">
        <v>379</v>
      </c>
      <c r="E23" s="10"/>
      <c r="F23" s="10" t="s">
        <v>379</v>
      </c>
      <c r="G23" s="9"/>
    </row>
    <row r="24" ht="16.55" customHeight="true" spans="1:7">
      <c r="A24" s="9"/>
      <c r="B24" s="28" t="s">
        <v>142</v>
      </c>
      <c r="C24" s="28" t="s">
        <v>151</v>
      </c>
      <c r="D24" s="10" t="s">
        <v>380</v>
      </c>
      <c r="E24" s="10"/>
      <c r="F24" s="10" t="s">
        <v>380</v>
      </c>
      <c r="G24" s="9"/>
    </row>
    <row r="25" ht="16.55" customHeight="true" spans="1:7">
      <c r="A25" s="9"/>
      <c r="B25" s="28" t="s">
        <v>142</v>
      </c>
      <c r="C25" s="28" t="s">
        <v>152</v>
      </c>
      <c r="D25" s="10" t="s">
        <v>381</v>
      </c>
      <c r="E25" s="10"/>
      <c r="F25" s="10" t="s">
        <v>381</v>
      </c>
      <c r="G25" s="9"/>
    </row>
    <row r="26" ht="16.55" customHeight="true" spans="1:7">
      <c r="A26" s="9"/>
      <c r="B26" s="28" t="s">
        <v>142</v>
      </c>
      <c r="C26" s="28" t="s">
        <v>153</v>
      </c>
      <c r="D26" s="10" t="s">
        <v>382</v>
      </c>
      <c r="E26" s="10" t="s">
        <v>382</v>
      </c>
      <c r="F26" s="10"/>
      <c r="G26" s="9"/>
    </row>
    <row r="27" ht="16.55" customHeight="true" spans="1:7">
      <c r="A27" s="9"/>
      <c r="B27" s="28" t="s">
        <v>154</v>
      </c>
      <c r="C27" s="28" t="s">
        <v>155</v>
      </c>
      <c r="D27" s="10" t="s">
        <v>378</v>
      </c>
      <c r="E27" s="10"/>
      <c r="F27" s="10" t="s">
        <v>378</v>
      </c>
      <c r="G27" s="9"/>
    </row>
    <row r="28" ht="16.55" customHeight="true" spans="1:7">
      <c r="A28" s="9"/>
      <c r="B28" s="28" t="s">
        <v>156</v>
      </c>
      <c r="C28" s="28" t="s">
        <v>157</v>
      </c>
      <c r="D28" s="10" t="s">
        <v>378</v>
      </c>
      <c r="E28" s="10"/>
      <c r="F28" s="10" t="s">
        <v>378</v>
      </c>
      <c r="G28" s="9"/>
    </row>
    <row r="29" ht="16.55" customHeight="true" spans="1:7">
      <c r="A29" s="9"/>
      <c r="B29" s="28" t="s">
        <v>158</v>
      </c>
      <c r="C29" s="28" t="s">
        <v>159</v>
      </c>
      <c r="D29" s="10" t="s">
        <v>383</v>
      </c>
      <c r="E29" s="10"/>
      <c r="F29" s="10" t="s">
        <v>383</v>
      </c>
      <c r="G29" s="9"/>
    </row>
    <row r="30" ht="16.55" customHeight="true" spans="1:7">
      <c r="A30" s="9"/>
      <c r="B30" s="28" t="s">
        <v>160</v>
      </c>
      <c r="C30" s="28" t="s">
        <v>161</v>
      </c>
      <c r="D30" s="10" t="s">
        <v>384</v>
      </c>
      <c r="E30" s="10"/>
      <c r="F30" s="10" t="s">
        <v>384</v>
      </c>
      <c r="G30" s="9"/>
    </row>
    <row r="31" ht="16.55" customHeight="true" spans="1:7">
      <c r="A31" s="9"/>
      <c r="B31" s="28" t="s">
        <v>162</v>
      </c>
      <c r="C31" s="28" t="s">
        <v>163</v>
      </c>
      <c r="D31" s="10" t="s">
        <v>385</v>
      </c>
      <c r="E31" s="10"/>
      <c r="F31" s="10" t="s">
        <v>385</v>
      </c>
      <c r="G31" s="9"/>
    </row>
    <row r="32" ht="16.55" customHeight="true" spans="1:7">
      <c r="A32" s="9"/>
      <c r="B32" s="28" t="s">
        <v>115</v>
      </c>
      <c r="C32" s="28" t="s">
        <v>135</v>
      </c>
      <c r="D32" s="10" t="s">
        <v>386</v>
      </c>
      <c r="E32" s="10" t="s">
        <v>386</v>
      </c>
      <c r="F32" s="10"/>
      <c r="G32" s="9"/>
    </row>
    <row r="33" ht="16.55" customHeight="true" spans="1:7">
      <c r="A33" s="9"/>
      <c r="B33" s="28" t="s">
        <v>115</v>
      </c>
      <c r="C33" s="28" t="s">
        <v>136</v>
      </c>
      <c r="D33" s="10" t="s">
        <v>387</v>
      </c>
      <c r="E33" s="10" t="s">
        <v>387</v>
      </c>
      <c r="F33" s="10"/>
      <c r="G33" s="9"/>
    </row>
    <row r="34" ht="16.55" customHeight="true" spans="1:7">
      <c r="A34" s="9"/>
      <c r="B34" s="28" t="s">
        <v>115</v>
      </c>
      <c r="C34" s="28" t="s">
        <v>138</v>
      </c>
      <c r="D34" s="10" t="s">
        <v>388</v>
      </c>
      <c r="E34" s="10" t="s">
        <v>388</v>
      </c>
      <c r="F34" s="10"/>
      <c r="G34" s="9"/>
    </row>
    <row r="35" ht="16.55" customHeight="true" spans="1:7">
      <c r="A35" s="9"/>
      <c r="B35" s="28" t="s">
        <v>115</v>
      </c>
      <c r="C35" s="28" t="s">
        <v>114</v>
      </c>
      <c r="D35" s="10" t="s">
        <v>389</v>
      </c>
      <c r="E35" s="10" t="s">
        <v>389</v>
      </c>
      <c r="F35" s="10"/>
      <c r="G35" s="9"/>
    </row>
    <row r="36" ht="16.55" customHeight="true" spans="1:7">
      <c r="A36" s="9"/>
      <c r="B36" s="28" t="s">
        <v>115</v>
      </c>
      <c r="C36" s="28" t="s">
        <v>117</v>
      </c>
      <c r="D36" s="10" t="s">
        <v>390</v>
      </c>
      <c r="E36" s="10" t="s">
        <v>390</v>
      </c>
      <c r="F36" s="10"/>
      <c r="G36" s="9"/>
    </row>
    <row r="37" ht="16.55" customHeight="true" spans="1:7">
      <c r="A37" s="9"/>
      <c r="B37" s="28" t="s">
        <v>115</v>
      </c>
      <c r="C37" s="28" t="s">
        <v>122</v>
      </c>
      <c r="D37" s="10" t="s">
        <v>391</v>
      </c>
      <c r="E37" s="10" t="s">
        <v>391</v>
      </c>
      <c r="F37" s="10"/>
      <c r="G37" s="9"/>
    </row>
    <row r="38" ht="16.55" customHeight="true" spans="1:7">
      <c r="A38" s="9"/>
      <c r="B38" s="28" t="s">
        <v>115</v>
      </c>
      <c r="C38" s="28" t="s">
        <v>139</v>
      </c>
      <c r="D38" s="10" t="s">
        <v>392</v>
      </c>
      <c r="E38" s="10" t="s">
        <v>392</v>
      </c>
      <c r="F38" s="10"/>
      <c r="G38" s="9"/>
    </row>
    <row r="39" ht="16.55" customHeight="true" spans="1:7">
      <c r="A39" s="9"/>
      <c r="B39" s="28" t="s">
        <v>115</v>
      </c>
      <c r="C39" s="28" t="s">
        <v>181</v>
      </c>
      <c r="D39" s="10" t="s">
        <v>393</v>
      </c>
      <c r="E39" s="10" t="s">
        <v>393</v>
      </c>
      <c r="F39" s="10"/>
      <c r="G39" s="9"/>
    </row>
    <row r="40" ht="16.55" customHeight="true" spans="1:7">
      <c r="A40" s="9"/>
      <c r="B40" s="28" t="s">
        <v>115</v>
      </c>
      <c r="C40" s="28" t="s">
        <v>141</v>
      </c>
      <c r="D40" s="10" t="s">
        <v>394</v>
      </c>
      <c r="E40" s="10" t="s">
        <v>394</v>
      </c>
      <c r="F40" s="10"/>
      <c r="G40" s="9"/>
    </row>
    <row r="41" ht="16.55" customHeight="true" spans="1:7">
      <c r="A41" s="9"/>
      <c r="B41" s="28" t="s">
        <v>127</v>
      </c>
      <c r="C41" s="28" t="s">
        <v>143</v>
      </c>
      <c r="D41" s="10" t="s">
        <v>395</v>
      </c>
      <c r="E41" s="10"/>
      <c r="F41" s="10" t="s">
        <v>395</v>
      </c>
      <c r="G41" s="9"/>
    </row>
    <row r="42" ht="16.55" customHeight="true" spans="1:7">
      <c r="A42" s="9"/>
      <c r="B42" s="28" t="s">
        <v>127</v>
      </c>
      <c r="C42" s="28" t="s">
        <v>144</v>
      </c>
      <c r="D42" s="10" t="s">
        <v>396</v>
      </c>
      <c r="E42" s="10"/>
      <c r="F42" s="10" t="s">
        <v>396</v>
      </c>
      <c r="G42" s="9"/>
    </row>
    <row r="43" ht="16.55" customHeight="true" spans="1:7">
      <c r="A43" s="9"/>
      <c r="B43" s="28" t="s">
        <v>127</v>
      </c>
      <c r="C43" s="28" t="s">
        <v>145</v>
      </c>
      <c r="D43" s="10" t="s">
        <v>397</v>
      </c>
      <c r="E43" s="10"/>
      <c r="F43" s="10" t="s">
        <v>397</v>
      </c>
      <c r="G43" s="9"/>
    </row>
    <row r="44" ht="16.55" customHeight="true" spans="1:7">
      <c r="A44" s="9"/>
      <c r="B44" s="28" t="s">
        <v>127</v>
      </c>
      <c r="C44" s="28" t="s">
        <v>146</v>
      </c>
      <c r="D44" s="10" t="s">
        <v>398</v>
      </c>
      <c r="E44" s="10"/>
      <c r="F44" s="10" t="s">
        <v>398</v>
      </c>
      <c r="G44" s="9"/>
    </row>
    <row r="45" ht="16.55" customHeight="true" spans="1:7">
      <c r="A45" s="9"/>
      <c r="B45" s="28" t="s">
        <v>127</v>
      </c>
      <c r="C45" s="28" t="s">
        <v>147</v>
      </c>
      <c r="D45" s="10" t="s">
        <v>399</v>
      </c>
      <c r="E45" s="10"/>
      <c r="F45" s="10" t="s">
        <v>399</v>
      </c>
      <c r="G45" s="9"/>
    </row>
    <row r="46" ht="16.55" customHeight="true" spans="1:7">
      <c r="A46" s="9"/>
      <c r="B46" s="28" t="s">
        <v>127</v>
      </c>
      <c r="C46" s="28" t="s">
        <v>149</v>
      </c>
      <c r="D46" s="10" t="s">
        <v>400</v>
      </c>
      <c r="E46" s="10"/>
      <c r="F46" s="10" t="s">
        <v>400</v>
      </c>
      <c r="G46" s="9"/>
    </row>
    <row r="47" ht="16.55" customHeight="true" spans="1:7">
      <c r="A47" s="9"/>
      <c r="B47" s="28" t="s">
        <v>127</v>
      </c>
      <c r="C47" s="28" t="s">
        <v>161</v>
      </c>
      <c r="D47" s="10" t="s">
        <v>398</v>
      </c>
      <c r="E47" s="10"/>
      <c r="F47" s="10" t="s">
        <v>398</v>
      </c>
      <c r="G47" s="9"/>
    </row>
    <row r="48" ht="16.55" customHeight="true" spans="1:7">
      <c r="A48" s="9"/>
      <c r="B48" s="28" t="s">
        <v>127</v>
      </c>
      <c r="C48" s="28" t="s">
        <v>155</v>
      </c>
      <c r="D48" s="10" t="s">
        <v>400</v>
      </c>
      <c r="E48" s="10"/>
      <c r="F48" s="10" t="s">
        <v>400</v>
      </c>
      <c r="G48" s="9"/>
    </row>
    <row r="49" ht="16.55" customHeight="true" spans="1:7">
      <c r="A49" s="9"/>
      <c r="B49" s="28" t="s">
        <v>127</v>
      </c>
      <c r="C49" s="28" t="s">
        <v>157</v>
      </c>
      <c r="D49" s="10" t="s">
        <v>398</v>
      </c>
      <c r="E49" s="10"/>
      <c r="F49" s="10" t="s">
        <v>398</v>
      </c>
      <c r="G49" s="9"/>
    </row>
    <row r="50" ht="16.55" customHeight="true" spans="1:7">
      <c r="A50" s="9"/>
      <c r="B50" s="28" t="s">
        <v>127</v>
      </c>
      <c r="C50" s="28" t="s">
        <v>151</v>
      </c>
      <c r="D50" s="10" t="s">
        <v>401</v>
      </c>
      <c r="E50" s="10"/>
      <c r="F50" s="10" t="s">
        <v>401</v>
      </c>
      <c r="G50" s="9"/>
    </row>
    <row r="51" ht="16.55" customHeight="true" spans="1:7">
      <c r="A51" s="9"/>
      <c r="B51" s="28" t="s">
        <v>127</v>
      </c>
      <c r="C51" s="28" t="s">
        <v>152</v>
      </c>
      <c r="D51" s="10" t="s">
        <v>402</v>
      </c>
      <c r="E51" s="10"/>
      <c r="F51" s="10" t="s">
        <v>402</v>
      </c>
      <c r="G51" s="9"/>
    </row>
    <row r="52" ht="16.55" customHeight="true" spans="1:7">
      <c r="A52" s="9"/>
      <c r="B52" s="28" t="s">
        <v>127</v>
      </c>
      <c r="C52" s="28" t="s">
        <v>159</v>
      </c>
      <c r="D52" s="10" t="s">
        <v>403</v>
      </c>
      <c r="E52" s="10"/>
      <c r="F52" s="10" t="s">
        <v>403</v>
      </c>
      <c r="G52" s="9"/>
    </row>
    <row r="53" ht="16.55" customHeight="true" spans="1:7">
      <c r="A53" s="9"/>
      <c r="B53" s="28" t="s">
        <v>127</v>
      </c>
      <c r="C53" s="28" t="s">
        <v>163</v>
      </c>
      <c r="D53" s="10" t="s">
        <v>404</v>
      </c>
      <c r="E53" s="10"/>
      <c r="F53" s="10" t="s">
        <v>404</v>
      </c>
      <c r="G53" s="9"/>
    </row>
    <row r="54" ht="16.55" customHeight="true" spans="1:7">
      <c r="A54" s="9"/>
      <c r="B54" s="28" t="s">
        <v>119</v>
      </c>
      <c r="C54" s="28" t="s">
        <v>120</v>
      </c>
      <c r="D54" s="10" t="s">
        <v>405</v>
      </c>
      <c r="E54" s="10" t="s">
        <v>405</v>
      </c>
      <c r="F54" s="10"/>
      <c r="G54" s="9"/>
    </row>
    <row r="55" ht="16.55" customHeight="true" spans="1:7">
      <c r="A55" s="9"/>
      <c r="B55" s="28" t="s">
        <v>119</v>
      </c>
      <c r="C55" s="28" t="s">
        <v>164</v>
      </c>
      <c r="D55" s="10" t="s">
        <v>406</v>
      </c>
      <c r="E55" s="10" t="s">
        <v>406</v>
      </c>
      <c r="F55" s="10"/>
      <c r="G55" s="9"/>
    </row>
    <row r="56" ht="16.55" customHeight="true" spans="1:7">
      <c r="A56" s="9"/>
      <c r="B56" s="28" t="s">
        <v>108</v>
      </c>
      <c r="C56" s="28" t="s">
        <v>109</v>
      </c>
      <c r="D56" s="10" t="s">
        <v>407</v>
      </c>
      <c r="E56" s="10" t="s">
        <v>407</v>
      </c>
      <c r="F56" s="10"/>
      <c r="G56" s="9"/>
    </row>
    <row r="57" ht="16.55" customHeight="true" spans="1:7">
      <c r="A57" s="9"/>
      <c r="B57" s="28" t="s">
        <v>108</v>
      </c>
      <c r="C57" s="28" t="s">
        <v>110</v>
      </c>
      <c r="D57" s="10" t="s">
        <v>408</v>
      </c>
      <c r="E57" s="10" t="s">
        <v>408</v>
      </c>
      <c r="F57" s="10"/>
      <c r="G57" s="9"/>
    </row>
    <row r="58" ht="16.55" customHeight="true" spans="1:7">
      <c r="A58" s="91"/>
      <c r="B58" s="72"/>
      <c r="C58" s="71" t="s">
        <v>93</v>
      </c>
      <c r="D58" s="98" t="s">
        <v>409</v>
      </c>
      <c r="E58" s="98" t="s">
        <v>410</v>
      </c>
      <c r="F58" s="98" t="s">
        <v>411</v>
      </c>
      <c r="G58" s="91"/>
    </row>
    <row r="59" ht="9.75" customHeight="true" spans="1:7">
      <c r="A59" s="101"/>
      <c r="B59" s="93"/>
      <c r="C59" s="93"/>
      <c r="D59" s="93"/>
      <c r="E59" s="93"/>
      <c r="F59" s="93"/>
      <c r="G59" s="99"/>
    </row>
  </sheetData>
  <mergeCells count="6">
    <mergeCell ref="B2:F2"/>
    <mergeCell ref="B3:C3"/>
    <mergeCell ref="D4:F4"/>
    <mergeCell ref="A6:A57"/>
    <mergeCell ref="B4:B5"/>
    <mergeCell ref="C4:C5"/>
  </mergeCells>
  <printOptions horizontalCentered="true"/>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true"/>
    <col min="2" max="4" width="30.775" customWidth="true"/>
    <col min="5" max="7" width="16.4083333333333" customWidth="true"/>
    <col min="8" max="8" width="1.53333333333333" customWidth="true"/>
    <col min="9" max="11" width="9.76666666666667" customWidth="true"/>
  </cols>
  <sheetData>
    <row r="1" ht="16.35" customHeight="true" spans="1:8">
      <c r="A1" s="100"/>
      <c r="B1" s="85"/>
      <c r="C1" s="86"/>
      <c r="D1" s="86"/>
      <c r="E1" s="86"/>
      <c r="F1" s="86"/>
      <c r="G1" s="86" t="s">
        <v>182</v>
      </c>
      <c r="H1" s="94"/>
    </row>
    <row r="2" ht="22.8" customHeight="true" spans="1:8">
      <c r="A2" s="9"/>
      <c r="B2" s="5" t="s">
        <v>412</v>
      </c>
      <c r="C2" s="5"/>
      <c r="D2" s="5"/>
      <c r="E2" s="5"/>
      <c r="F2" s="5"/>
      <c r="G2" s="5"/>
      <c r="H2" s="95"/>
    </row>
    <row r="3" ht="19.55" customHeight="true" spans="1:8">
      <c r="A3" s="9"/>
      <c r="B3" s="89"/>
      <c r="C3" s="89"/>
      <c r="D3" s="89"/>
      <c r="E3" s="89"/>
      <c r="F3" s="89"/>
      <c r="G3" s="96" t="s">
        <v>1</v>
      </c>
      <c r="H3" s="97"/>
    </row>
    <row r="4" ht="22.8" customHeight="true" spans="1:8">
      <c r="A4" s="69"/>
      <c r="B4" s="90" t="s">
        <v>95</v>
      </c>
      <c r="C4" s="90" t="s">
        <v>96</v>
      </c>
      <c r="D4" s="90" t="s">
        <v>97</v>
      </c>
      <c r="E4" s="90" t="s">
        <v>5</v>
      </c>
      <c r="F4" s="90"/>
      <c r="G4" s="90"/>
      <c r="H4" s="69"/>
    </row>
    <row r="5" ht="22.8" customHeight="true" spans="1:8">
      <c r="A5" s="69"/>
      <c r="B5" s="90"/>
      <c r="C5" s="90"/>
      <c r="D5" s="90"/>
      <c r="E5" s="90" t="s">
        <v>52</v>
      </c>
      <c r="F5" s="90" t="s">
        <v>98</v>
      </c>
      <c r="G5" s="90" t="s">
        <v>99</v>
      </c>
      <c r="H5" s="69"/>
    </row>
    <row r="6" ht="16.55" customHeight="true" spans="1:8">
      <c r="A6" s="9"/>
      <c r="B6" s="28"/>
      <c r="C6" s="28"/>
      <c r="D6" s="28"/>
      <c r="E6" s="10"/>
      <c r="F6" s="10"/>
      <c r="G6" s="10"/>
      <c r="H6" s="9"/>
    </row>
    <row r="7" ht="16.55" customHeight="true" spans="1:8">
      <c r="A7" s="91"/>
      <c r="B7" s="72"/>
      <c r="C7" s="72"/>
      <c r="D7" s="71" t="s">
        <v>93</v>
      </c>
      <c r="E7" s="98"/>
      <c r="F7" s="98"/>
      <c r="G7" s="98"/>
      <c r="H7" s="91"/>
    </row>
    <row r="8" ht="9.75" customHeight="true" spans="1:8">
      <c r="A8" s="92"/>
      <c r="B8" s="93"/>
      <c r="C8" s="93"/>
      <c r="D8" s="93"/>
      <c r="E8" s="93"/>
      <c r="F8" s="93"/>
      <c r="G8" s="93"/>
      <c r="H8" s="99"/>
    </row>
  </sheetData>
  <mergeCells count="6">
    <mergeCell ref="B2:G2"/>
    <mergeCell ref="B3:D3"/>
    <mergeCell ref="E4:G4"/>
    <mergeCell ref="B4:B5"/>
    <mergeCell ref="C4:C5"/>
    <mergeCell ref="D4:D5"/>
  </mergeCells>
  <printOptions horizontalCentered="true"/>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2025-02-26T01:52:00Z</dcterms:created>
  <dcterms:modified xsi:type="dcterms:W3CDTF">2026-04-22T15:40:42Z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49C26316D55A4CC5BC1956B7AF0CF355_12</vt:lpwstr>
  </property>
</Properties>
</file>