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51" activeTab="5"/>
  </bookViews>
  <sheets>
    <sheet name="2023年收支总体情况表" sheetId="4" r:id="rId1"/>
    <sheet name="2023年收入总体情况表" sheetId="7" r:id="rId2"/>
    <sheet name="2023年支出总体情况表 " sheetId="8" r:id="rId3"/>
    <sheet name="2023年财政拨款收支总体情况表" sheetId="6" r:id="rId4"/>
    <sheet name="2023年一般公共预算支出情况表" sheetId="5" r:id="rId5"/>
    <sheet name="2023年一般公共预算基本支出情况表" sheetId="1" r:id="rId6"/>
    <sheet name="2023年一般公共预算三公经费支出情况表" sheetId="2" r:id="rId7"/>
    <sheet name="2023年政府性基金预算支出情况表" sheetId="3" r:id="rId8"/>
    <sheet name="2023年政府采购预算情况表" sheetId="9" r:id="rId9"/>
    <sheet name="2023年政府购买服务预算情况表" sheetId="11" r:id="rId10"/>
    <sheet name="部门整体支出绩效目标申报表" sheetId="12" r:id="rId11"/>
    <sheet name="目标支出绩效目标表" sheetId="10" r:id="rId12"/>
  </sheets>
  <definedNames>
    <definedName name="_xlnm._FilterDatabase" localSheetId="5" hidden="1">'2023年一般公共预算基本支出情况表'!$A$5:$E$41</definedName>
    <definedName name="_xlnm.Print_Area" localSheetId="10">部门整体支出绩效目标申报表!$A$1:$D$13</definedName>
  </definedNames>
  <calcPr calcId="144525" concurrentCalc="0"/>
</workbook>
</file>

<file path=xl/sharedStrings.xml><?xml version="1.0" encoding="utf-8"?>
<sst xmlns="http://schemas.openxmlformats.org/spreadsheetml/2006/main" count="494" uniqueCount="238">
  <si>
    <t>附表1</t>
  </si>
  <si>
    <t>中国共产党北京市密云区委员会政法委员会2023年收支总体情况表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</si>
  <si>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</si>
  <si>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</si>
  <si>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</si>
  <si>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</si>
  <si>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</si>
  <si>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</si>
  <si>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</si>
  <si>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</si>
  <si>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</si>
  <si>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</si>
  <si>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</si>
  <si>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</si>
  <si>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</si>
  <si>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</si>
  <si>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</si>
  <si>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</si>
  <si>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</si>
  <si>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</si>
  <si>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</si>
  <si>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</si>
  <si>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</si>
  <si>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</si>
  <si>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</si>
  <si>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</si>
  <si>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</si>
  <si>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</si>
  <si>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</si>
  <si>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</si>
  <si>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</si>
  <si>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</si>
  <si>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</si>
  <si>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</si>
  <si>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</si>
  <si>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</si>
  <si>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</si>
  <si>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中国共产党北京密云区委员会政法委员会2023年收入总体情况表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</si>
  <si>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</si>
  <si>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</si>
  <si>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</si>
  <si>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</si>
  <si>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中国共产党北京市密云区委员会政法委员会2023年支出总体情况表</t>
  </si>
  <si>
    <t>附表4</t>
  </si>
  <si>
    <t>中国共产党北京市密云区委员会政法委员会2023年财政拨款收支总体情况表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</si>
  <si>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</si>
  <si>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</si>
  <si>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</si>
  <si>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</si>
  <si>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</si>
  <si>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</si>
  <si>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</si>
  <si>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</si>
  <si>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</si>
  <si>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</si>
  <si>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</si>
  <si>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</si>
  <si>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</si>
  <si>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</si>
  <si>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</si>
  <si>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</si>
  <si>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</si>
  <si>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</si>
  <si>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</si>
  <si>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</si>
  <si>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</si>
  <si>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中国共产党北京市密云区委员会政法委员会2023年一般公共预算支出情况表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</si>
  <si>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</si>
  <si>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</si>
  <si>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</si>
  <si>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</si>
  <si>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</si>
  <si>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</si>
  <si>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</si>
  <si>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</si>
  <si>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行政运行</t>
  </si>
  <si>
    <t>事业运行</t>
  </si>
  <si>
    <t>机关服务</t>
  </si>
  <si>
    <t>2080505</t>
  </si>
  <si>
    <t>机关事业单位基本养老保险缴费支出</t>
  </si>
  <si>
    <t>行政单位医疗</t>
  </si>
  <si>
    <t>2130213</t>
  </si>
  <si>
    <t>其他社会保障缴费</t>
  </si>
  <si>
    <t>2080501</t>
  </si>
  <si>
    <t>对个人和家庭的补助支出</t>
  </si>
  <si>
    <t>2080506</t>
  </si>
  <si>
    <t>机关事业单位职业年金缴费支出</t>
  </si>
  <si>
    <t>铁路安全</t>
  </si>
  <si>
    <t>一般行政管理事务</t>
  </si>
  <si>
    <t>注：一般公共预算支出按功能分类科目编列到“项”级科目</t>
  </si>
  <si>
    <t>附表6</t>
  </si>
  <si>
    <t/>
  </si>
  <si>
    <t>中国共产党北京市密云区委员会政法委员会2023年一般公共预算基本支出情况表</t>
  </si>
  <si>
    <t>支出经济分类科目</t>
  </si>
  <si>
    <t>金额</t>
  </si>
  <si>
    <t>基本工资</t>
  </si>
  <si>
    <t>津贴补贴</t>
  </si>
  <si>
    <t>奖金</t>
  </si>
  <si>
    <t>对个人家庭补补助支出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</si>
  <si>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</si>
  <si>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</si>
  <si>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</si>
  <si>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</si>
  <si>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</si>
  <si>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住房公积金</t>
  </si>
  <si>
    <t>其他工资福利支出</t>
  </si>
  <si>
    <t>办公费</t>
  </si>
  <si>
    <t>手续费</t>
  </si>
  <si>
    <t>邮电费</t>
  </si>
  <si>
    <t>差旅费</t>
  </si>
  <si>
    <t>工会经费</t>
  </si>
  <si>
    <t>福利费</t>
  </si>
  <si>
    <t>其他交通费用</t>
  </si>
  <si>
    <t>培训费</t>
  </si>
  <si>
    <t>会议费</t>
  </si>
  <si>
    <t>委托业务费</t>
  </si>
  <si>
    <t>租赁费</t>
  </si>
  <si>
    <t>公务用车运行维护费</t>
  </si>
  <si>
    <t>维修（护）费</t>
  </si>
  <si>
    <t>其他商品和服务支出</t>
  </si>
  <si>
    <t>办公设备购置</t>
  </si>
  <si>
    <t>生活补助</t>
  </si>
  <si>
    <t>奖励金</t>
  </si>
  <si>
    <t>退休费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</si>
  <si>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</si>
  <si>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</si>
  <si>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中国共产党北京市密云区委员会政法委员会2023年一般公共预算“三公”经费支出情况表</t>
  </si>
  <si>
    <t>年度</t>
  </si>
  <si>
    <t>因公出国（境）费用</t>
  </si>
  <si>
    <t>公务接待费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</si>
  <si>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</si>
  <si>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</si>
  <si>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</si>
  <si>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</si>
  <si>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</si>
  <si>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</si>
  <si>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中国共产党北京市密云区委员会政法委员会2023年政府性基金预算支出情况表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</si>
  <si>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</si>
  <si>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</si>
  <si>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中国共产党北京市密云区委员会政法委员会2023年政府采购预算情况表</t>
  </si>
  <si>
    <t>单位:元</t>
  </si>
  <si>
    <t>项目</t>
  </si>
  <si>
    <t>财政性资金</t>
  </si>
  <si>
    <t>货物</t>
  </si>
  <si>
    <t>工程</t>
  </si>
  <si>
    <t>服务（网络租赁费）</t>
  </si>
  <si>
    <t>附表10</t>
  </si>
  <si>
    <t>中国共产党北京市密云区委员会政法委员会2023年政府购买服务预算情况表</t>
  </si>
  <si>
    <t>附表11</t>
  </si>
  <si>
    <t>部门整体支出绩效目标申报表</t>
  </si>
  <si>
    <t>（ 2023 年度）</t>
  </si>
  <si>
    <t>部门（单位）名称</t>
  </si>
  <si>
    <t>中国共产党北京市密云区委员会政法委员会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</si>
  <si>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</si>
  <si>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</si>
  <si>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</si>
  <si>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</si>
  <si>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</si>
  <si>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政法综合事务、平安建设、维稳督察、反邪教协调、反恐禁毒宣传培训</t>
  </si>
  <si>
    <t>绩效指标</t>
  </si>
  <si>
    <t>指标名称</t>
  </si>
  <si>
    <t>指标内容和指标值</t>
  </si>
  <si>
    <t>政法综合事务</t>
  </si>
  <si>
    <t>承担执行党和国家关于政法工作的方针政策、法律法规；拟定全区政法工作的政策，并负责组织实施。对政法各部门共同有关的重大问题统一部署，统一行动。负责全区政法系统工作人员的教育培训。负责政法系统的宣传活动和普法教育活动。负责研究提出加强本区政法队伍建设的意见措施。负责推动政法队伍党的建设、纪律作风和廉政建设。</t>
  </si>
  <si>
    <t>平安建设</t>
  </si>
  <si>
    <t>承担“平安密云”建设日常协调工作。承担社会治安综合治理工作的组织协调、督促检查和综合考评。组织加强和创新社会管理工作,开展社会管理创新试点，负责联系综治委成员单位，协调有关部门针对工作中问题提出工作意见和措施，并对落实情况进行督促、检查；负责协调指导各镇街（地区）、各部门、各单位推进扫黑除恶、社会重点地区和突出治安问题排查整治、社会治安防控体系建设等工作。负责协调推进本地区社会治安综合治理体系建设，推动开展基层平安创建活动。</t>
  </si>
  <si>
    <t>维稳督察</t>
  </si>
  <si>
    <t>负责统筹协调政法等单位处理影响社会稳定的重大事项，推动预防、化解影响稳定的社会矛盾和风险。负责协调应对和处置突发事件、群体性事件。负责分析研判社会稳定形势，及时提出对策建议。负责综合协调和督促指导社会稳定风险评估工作。定期综合分析全区影响社会稳定情况，预测形势，提出对策；协调组织有关部门做好敏感期、国家重大政治活动和重大节庆期间的维护稳定工作；对全区可能发生的群体性事件，协调组织制定和完善处置工作预案，及时协调有关地方和部门妥善处置，并总结经验教训提出改进工作措施；加强制度化、规范化建设，完善信息、排查和协调、督办等各项维护稳定工作机制，负责监督政法单位依法行使职权、推进法治建设</t>
  </si>
  <si>
    <t>反邪教协调</t>
  </si>
  <si>
    <t>负责调查研究涉邪教问题，了解掌握邪教和对社会有危害气功组织的情况，分析研判形势，提出政策建议。负责协调推动各有关部门做好反邪教工作，统筹部署开展重大斗争活动，协调处置涉邪教重大突发事件。负责组织协调反邪教教育转化工作。推动依法打击“法轮功”等邪教组织的建设和犯罪活动；分析研究依法打击处理“法轮功”等邪教人员违法犯罪工作中的新情况、新问题，及时提供法律依据和对策；指导协调已转化邪教人员的回归社会工作。</t>
  </si>
  <si>
    <t>……</t>
  </si>
  <si>
    <t>其他说明的问题</t>
  </si>
  <si>
    <t>无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</si>
  <si>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</si>
  <si>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</si>
  <si>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</si>
  <si>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</si>
  <si>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</si>
  <si>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</si>
  <si>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中国共产党北京市密云区委员会政法委员会2023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</si>
  <si>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</si>
  <si>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</si>
  <si>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</si>
  <si>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</si>
  <si>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</si>
  <si>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</si>
  <si>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</si>
  <si>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</si>
  <si>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</si>
  <si>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</si>
  <si>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</si>
  <si>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</si>
  <si>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</si>
  <si>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</si>
  <si>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</si>
  <si>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</si>
  <si>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</si>
  <si>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</si>
  <si>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铁路护路经费</t>
  </si>
  <si>
    <t>特定目标类</t>
  </si>
  <si>
    <t>朱立武</t>
  </si>
  <si>
    <t>1、推动爱路护路任务落实 2、坚决杜绝发生重大铁路交通事故、防止发生破坏铁路安全的极端行为。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</si>
  <si>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</si>
  <si>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</si>
  <si>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开展宣传活动、护路员教育培训。</t>
  </si>
  <si>
    <t>＝</t>
  </si>
  <si>
    <t>场次</t>
  </si>
  <si>
    <t>正向指标</t>
  </si>
  <si>
    <r>
      <rPr>
        <sz val="9"/>
        <rFont val="宋体"/>
        <charset val="134"/>
      </rPr>
      <t>质量指标</t>
    </r>
  </si>
  <si>
    <t>宣传及培训次数</t>
  </si>
  <si>
    <t>≥</t>
  </si>
  <si>
    <r>
      <rPr>
        <sz val="9"/>
        <rFont val="宋体"/>
        <charset val="134"/>
      </rPr>
      <t>时效指标</t>
    </r>
  </si>
  <si>
    <t>年底前完成</t>
  </si>
  <si>
    <r>
      <rPr>
        <sz val="9"/>
        <rFont val="宋体"/>
        <charset val="134"/>
      </rPr>
      <t>成本指标</t>
    </r>
  </si>
  <si>
    <t>项目预算控制数</t>
  </si>
  <si>
    <t>≤</t>
  </si>
  <si>
    <t>万元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</si>
  <si>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</si>
  <si>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</si>
  <si>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</si>
  <si>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护路员业务能力提升</t>
  </si>
  <si>
    <t>%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</si>
  <si>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</si>
  <si>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</si>
  <si>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</si>
  <si>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群众满意度</t>
  </si>
  <si>
    <t>平安建设工作经费</t>
  </si>
  <si>
    <t>付新华</t>
  </si>
  <si>
    <t>1、深入开展平安建设、加强综治工作基层基础。 2、加强群防群治队伍建设，确保全区治安秩序良好，无群体性事件、无重大政治事故。</t>
  </si>
  <si>
    <t>按考核结果重点对在综治工作中
成绩突出的予以奖励。</t>
  </si>
  <si>
    <t>切实加强基层综合治理，确保社会秩序良好。</t>
  </si>
  <si>
    <t>可防性案件持续下降、不发生群体性事件</t>
  </si>
  <si>
    <t>件</t>
  </si>
  <si>
    <t>防范和处理邪教工作经费</t>
  </si>
  <si>
    <t>加强反邪教打击防控、教育转化、涉外斗争、队伍建设、基层基础、警示教育等。</t>
  </si>
  <si>
    <t>安全稳定信息员经费</t>
  </si>
  <si>
    <t>杜龙</t>
  </si>
  <si>
    <t>1、建立群防群治工经费激励机制。 2、加强群防群治队伍建设，确保全区治安秩序良好。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</si>
</sst>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0.00_);[Red]\(0.00\)"/>
    <numFmt numFmtId="179" formatCode="0_ 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2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12" borderId="17" applyNumberFormat="0" applyAlignment="0" applyProtection="0">
      <alignment vertical="center"/>
    </xf>
    <xf numFmtId="0" fontId="45" fillId="12" borderId="18" applyNumberFormat="0" applyAlignment="0" applyProtection="0">
      <alignment vertical="center"/>
    </xf>
    <xf numFmtId="0" fontId="50" fillId="27" borderId="20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0" borderId="0"/>
    <xf numFmtId="0" fontId="30" fillId="0" borderId="0">
      <alignment vertical="center"/>
    </xf>
  </cellStyleXfs>
  <cellXfs count="1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49" applyFill="1" applyAlignment="1">
      <alignment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8" fillId="0" borderId="0" xfId="49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/>
    <xf numFmtId="2" fontId="15" fillId="0" borderId="0" xfId="0" applyNumberFormat="1" applyFont="1" applyFill="1" applyBorder="1" applyAlignment="1">
      <alignment horizontal="right"/>
    </xf>
    <xf numFmtId="0" fontId="16" fillId="2" borderId="5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8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>
      <alignment vertical="center"/>
    </xf>
    <xf numFmtId="176" fontId="0" fillId="0" borderId="5" xfId="0" applyNumberFormat="1" applyBorder="1"/>
    <xf numFmtId="0" fontId="0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5" fillId="0" borderId="9" xfId="0" applyNumberFormat="1" applyFont="1" applyBorder="1" applyAlignment="1">
      <alignment horizontal="right" vertical="center"/>
    </xf>
    <xf numFmtId="49" fontId="17" fillId="2" borderId="5" xfId="0" applyNumberFormat="1" applyFont="1" applyFill="1" applyBorder="1" applyAlignment="1">
      <alignment horizontal="center" vertical="center"/>
    </xf>
    <xf numFmtId="0" fontId="19" fillId="2" borderId="5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right" vertical="center"/>
    </xf>
    <xf numFmtId="177" fontId="22" fillId="0" borderId="0" xfId="0" applyNumberFormat="1" applyFont="1" applyFill="1" applyBorder="1" applyAlignment="1" applyProtection="1">
      <alignment horizontal="center" vertical="center"/>
    </xf>
    <xf numFmtId="177" fontId="0" fillId="0" borderId="9" xfId="0" applyNumberFormat="1" applyFill="1" applyBorder="1" applyAlignment="1" applyProtection="1">
      <alignment horizontal="left" vertical="center"/>
    </xf>
    <xf numFmtId="177" fontId="0" fillId="0" borderId="9" xfId="0" applyNumberFormat="1" applyFill="1" applyBorder="1" applyAlignment="1" applyProtection="1">
      <alignment horizontal="right"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3" fillId="0" borderId="9" xfId="0" applyNumberFormat="1" applyFont="1" applyFill="1" applyBorder="1" applyAlignment="1" applyProtection="1">
      <alignment horizontal="right" vertical="center"/>
    </xf>
    <xf numFmtId="0" fontId="16" fillId="3" borderId="5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/>
    <xf numFmtId="177" fontId="0" fillId="0" borderId="6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177" fontId="21" fillId="0" borderId="0" xfId="0" applyNumberFormat="1" applyFont="1" applyAlignment="1">
      <alignment vertical="center"/>
    </xf>
    <xf numFmtId="177" fontId="0" fillId="0" borderId="5" xfId="0" applyNumberFormat="1" applyFont="1" applyFill="1" applyBorder="1" applyAlignment="1" applyProtection="1">
      <alignment horizontal="center"/>
    </xf>
    <xf numFmtId="0" fontId="0" fillId="0" borderId="5" xfId="0" applyNumberFormat="1" applyFont="1" applyBorder="1"/>
    <xf numFmtId="178" fontId="20" fillId="0" borderId="5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/>
    </xf>
    <xf numFmtId="178" fontId="0" fillId="0" borderId="5" xfId="0" applyNumberFormat="1" applyFont="1" applyFill="1" applyBorder="1" applyAlignment="1" applyProtection="1">
      <alignment horizontal="right"/>
    </xf>
    <xf numFmtId="177" fontId="0" fillId="0" borderId="5" xfId="0" applyNumberFormat="1" applyFont="1" applyFill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horizontal="left" vertical="center"/>
    </xf>
    <xf numFmtId="0" fontId="16" fillId="0" borderId="0" xfId="0" applyFont="1"/>
    <xf numFmtId="0" fontId="21" fillId="0" borderId="0" xfId="0" applyFont="1"/>
    <xf numFmtId="179" fontId="21" fillId="0" borderId="0" xfId="0" applyNumberFormat="1" applyFont="1"/>
    <xf numFmtId="179" fontId="0" fillId="0" borderId="0" xfId="0" applyNumberFormat="1" applyFont="1" applyBorder="1"/>
    <xf numFmtId="179" fontId="21" fillId="0" borderId="0" xfId="0" applyNumberFormat="1" applyFont="1" applyBorder="1"/>
    <xf numFmtId="179" fontId="18" fillId="0" borderId="0" xfId="0" applyNumberFormat="1" applyFont="1" applyFill="1" applyBorder="1" applyAlignment="1">
      <alignment horizontal="right" vertical="center" wrapText="1"/>
    </xf>
    <xf numFmtId="179" fontId="24" fillId="0" borderId="0" xfId="0" applyNumberFormat="1" applyFont="1" applyBorder="1" applyAlignment="1">
      <alignment horizontal="center" vertical="center" wrapText="1"/>
    </xf>
    <xf numFmtId="179" fontId="25" fillId="0" borderId="0" xfId="0" applyNumberFormat="1" applyFont="1" applyBorder="1" applyAlignment="1">
      <alignment vertical="center" wrapText="1"/>
    </xf>
    <xf numFmtId="179" fontId="26" fillId="0" borderId="0" xfId="0" applyNumberFormat="1" applyFont="1" applyBorder="1" applyAlignment="1">
      <alignment horizontal="right" vertical="center" wrapText="1"/>
    </xf>
    <xf numFmtId="179" fontId="16" fillId="2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9" fontId="21" fillId="0" borderId="5" xfId="0" applyNumberFormat="1" applyFont="1" applyBorder="1"/>
    <xf numFmtId="179" fontId="0" fillId="0" borderId="10" xfId="0" applyNumberFormat="1" applyFont="1" applyBorder="1" applyAlignment="1">
      <alignment horizontal="left" vertical="center" wrapText="1"/>
    </xf>
    <xf numFmtId="179" fontId="16" fillId="0" borderId="0" xfId="0" applyNumberFormat="1" applyFont="1"/>
    <xf numFmtId="0" fontId="16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27" fillId="0" borderId="0" xfId="0" applyNumberFormat="1" applyFont="1" applyFill="1" applyBorder="1" applyAlignment="1">
      <alignment horizontal="left" vertical="center" wrapText="1"/>
    </xf>
    <xf numFmtId="177" fontId="18" fillId="0" borderId="0" xfId="0" applyNumberFormat="1" applyFont="1" applyFill="1" applyBorder="1" applyAlignment="1">
      <alignment horizontal="lef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9" fillId="0" borderId="0" xfId="0" applyNumberFormat="1" applyFont="1" applyFill="1" applyBorder="1" applyAlignment="1">
      <alignment horizontal="right" vertical="center" wrapText="1"/>
    </xf>
    <xf numFmtId="177" fontId="16" fillId="3" borderId="5" xfId="0" applyNumberFormat="1" applyFont="1" applyFill="1" applyBorder="1" applyAlignment="1">
      <alignment horizontal="center" vertical="center" wrapText="1"/>
    </xf>
    <xf numFmtId="177" fontId="16" fillId="3" borderId="11" xfId="0" applyNumberFormat="1" applyFont="1" applyFill="1" applyBorder="1" applyAlignment="1">
      <alignment horizontal="center" vertical="center" wrapText="1"/>
    </xf>
    <xf numFmtId="177" fontId="16" fillId="3" borderId="12" xfId="0" applyNumberFormat="1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/>
    <xf numFmtId="177" fontId="0" fillId="0" borderId="5" xfId="0" applyNumberFormat="1" applyFont="1" applyFill="1" applyBorder="1" applyAlignment="1">
      <alignment horizontal="center" vertical="center" wrapText="1"/>
    </xf>
    <xf numFmtId="176" fontId="30" fillId="0" borderId="5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178" fontId="0" fillId="0" borderId="14" xfId="0" applyNumberFormat="1" applyFont="1" applyFill="1" applyBorder="1" applyAlignment="1" applyProtection="1">
      <alignment horizontal="center" vertical="center"/>
    </xf>
    <xf numFmtId="178" fontId="16" fillId="0" borderId="14" xfId="0" applyNumberFormat="1" applyFont="1" applyFill="1" applyBorder="1" applyAlignment="1" applyProtection="1">
      <alignment horizontal="right" vertical="center"/>
    </xf>
    <xf numFmtId="0" fontId="20" fillId="0" borderId="5" xfId="0" applyNumberFormat="1" applyFont="1" applyFill="1" applyBorder="1" applyAlignment="1">
      <alignment vertical="center"/>
    </xf>
    <xf numFmtId="178" fontId="20" fillId="0" borderId="14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22" fillId="0" borderId="0" xfId="0" applyNumberFormat="1" applyFont="1" applyFill="1" applyBorder="1" applyAlignment="1" applyProtection="1">
      <alignment horizontal="center" vertical="top"/>
    </xf>
    <xf numFmtId="177" fontId="33" fillId="0" borderId="0" xfId="0" applyNumberFormat="1" applyFont="1" applyFill="1" applyBorder="1" applyAlignment="1" applyProtection="1">
      <alignment horizontal="center" vertical="top"/>
    </xf>
    <xf numFmtId="177" fontId="0" fillId="0" borderId="9" xfId="0" applyNumberFormat="1" applyFill="1" applyBorder="1" applyAlignment="1" applyProtection="1"/>
    <xf numFmtId="177" fontId="0" fillId="0" borderId="9" xfId="0" applyNumberFormat="1" applyFill="1" applyBorder="1" applyAlignment="1" applyProtection="1">
      <alignment wrapText="1"/>
    </xf>
    <xf numFmtId="177" fontId="23" fillId="0" borderId="9" xfId="0" applyNumberFormat="1" applyFont="1" applyFill="1" applyBorder="1" applyAlignment="1" applyProtection="1">
      <alignment horizontal="center" vertical="center"/>
    </xf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8" xfId="0" applyNumberFormat="1" applyFont="1" applyFill="1" applyBorder="1" applyAlignment="1" applyProtection="1">
      <alignment horizontal="center" vertical="center"/>
    </xf>
    <xf numFmtId="177" fontId="16" fillId="3" borderId="7" xfId="0" applyNumberFormat="1" applyFont="1" applyFill="1" applyBorder="1" applyAlignment="1" applyProtection="1">
      <alignment horizontal="center" vertical="center"/>
    </xf>
    <xf numFmtId="177" fontId="16" fillId="3" borderId="11" xfId="0" applyNumberFormat="1" applyFont="1" applyFill="1" applyBorder="1" applyAlignment="1" applyProtection="1">
      <alignment horizontal="center" vertical="center"/>
    </xf>
    <xf numFmtId="177" fontId="16" fillId="3" borderId="12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right" wrapText="1"/>
    </xf>
    <xf numFmtId="176" fontId="30" fillId="0" borderId="5" xfId="0" applyNumberFormat="1" applyFont="1" applyFill="1" applyBorder="1" applyAlignment="1" applyProtection="1">
      <alignment horizontal="right" vertical="center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177" fontId="34" fillId="0" borderId="0" xfId="0" applyNumberFormat="1" applyFont="1" applyFill="1" applyBorder="1" applyAlignment="1" applyProtection="1">
      <alignment horizontal="center" vertical="top"/>
    </xf>
    <xf numFmtId="177" fontId="16" fillId="3" borderId="11" xfId="0" applyNumberFormat="1" applyFont="1" applyFill="1" applyBorder="1" applyAlignment="1" applyProtection="1">
      <alignment horizontal="center" vertical="center" wrapText="1"/>
    </xf>
    <xf numFmtId="177" fontId="16" fillId="3" borderId="12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left" vertical="center"/>
    </xf>
    <xf numFmtId="178" fontId="0" fillId="0" borderId="5" xfId="0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Zeros="0" workbookViewId="0">
      <selection activeCell="G24" sqref="G24"/>
    </sheetView>
  </sheetViews>
  <sheetFormatPr defaultColWidth="9" defaultRowHeight="13.5"/>
  <cols>
    <col min="1" max="1" width="38.25" style="61" customWidth="1"/>
    <col min="2" max="2" width="14.8833333333333" style="61" customWidth="1"/>
    <col min="3" max="3" width="23.6333333333333" style="61" customWidth="1"/>
    <col min="4" max="5" width="13.75" style="61" customWidth="1"/>
    <col min="6" max="6" width="13.75" style="152" customWidth="1"/>
    <col min="7" max="7" width="11.5" style="152" customWidth="1"/>
    <col min="8" max="8" width="9.75" style="152" customWidth="1"/>
    <col min="9" max="9" width="7.5" style="152" customWidth="1"/>
    <col min="10" max="10" width="5.25" style="152" customWidth="1"/>
    <col min="11" max="11" width="14.8833333333333" style="152" customWidth="1"/>
    <col min="12" max="12" width="5.25" style="61" customWidth="1"/>
    <col min="13" max="263" width="9" style="64"/>
    <col min="264" max="264" width="42.8833333333333" style="64" customWidth="1"/>
    <col min="265" max="265" width="18.6333333333333" style="64" customWidth="1"/>
    <col min="266" max="266" width="24.75" style="64" customWidth="1"/>
    <col min="267" max="267" width="18.5" style="64" customWidth="1"/>
    <col min="268" max="268" width="29.1333333333333" style="64" customWidth="1"/>
    <col min="269" max="519" width="9" style="64"/>
    <col min="520" max="520" width="42.8833333333333" style="64" customWidth="1"/>
    <col min="521" max="521" width="18.6333333333333" style="64" customWidth="1"/>
    <col min="522" max="522" width="24.75" style="64" customWidth="1"/>
    <col min="523" max="523" width="18.5" style="64" customWidth="1"/>
    <col min="524" max="524" width="29.1333333333333" style="64" customWidth="1"/>
    <col min="525" max="775" width="9" style="64"/>
    <col min="776" max="776" width="42.8833333333333" style="64" customWidth="1"/>
    <col min="777" max="777" width="18.6333333333333" style="64" customWidth="1"/>
    <col min="778" max="778" width="24.75" style="64" customWidth="1"/>
    <col min="779" max="779" width="18.5" style="64" customWidth="1"/>
    <col min="780" max="780" width="29.1333333333333" style="64" customWidth="1"/>
    <col min="781" max="1031" width="9" style="64"/>
    <col min="1032" max="1032" width="42.8833333333333" style="64" customWidth="1"/>
    <col min="1033" max="1033" width="18.6333333333333" style="64" customWidth="1"/>
    <col min="1034" max="1034" width="24.75" style="64" customWidth="1"/>
    <col min="1035" max="1035" width="18.5" style="64" customWidth="1"/>
    <col min="1036" max="1036" width="29.1333333333333" style="64" customWidth="1"/>
    <col min="1037" max="1287" width="9" style="64"/>
    <col min="1288" max="1288" width="42.8833333333333" style="64" customWidth="1"/>
    <col min="1289" max="1289" width="18.6333333333333" style="64" customWidth="1"/>
    <col min="1290" max="1290" width="24.75" style="64" customWidth="1"/>
    <col min="1291" max="1291" width="18.5" style="64" customWidth="1"/>
    <col min="1292" max="1292" width="29.1333333333333" style="64" customWidth="1"/>
    <col min="1293" max="1543" width="9" style="64"/>
    <col min="1544" max="1544" width="42.8833333333333" style="64" customWidth="1"/>
    <col min="1545" max="1545" width="18.6333333333333" style="64" customWidth="1"/>
    <col min="1546" max="1546" width="24.75" style="64" customWidth="1"/>
    <col min="1547" max="1547" width="18.5" style="64" customWidth="1"/>
    <col min="1548" max="1548" width="29.1333333333333" style="64" customWidth="1"/>
    <col min="1549" max="1799" width="9" style="64"/>
    <col min="1800" max="1800" width="42.8833333333333" style="64" customWidth="1"/>
    <col min="1801" max="1801" width="18.6333333333333" style="64" customWidth="1"/>
    <col min="1802" max="1802" width="24.75" style="64" customWidth="1"/>
    <col min="1803" max="1803" width="18.5" style="64" customWidth="1"/>
    <col min="1804" max="1804" width="29.1333333333333" style="64" customWidth="1"/>
    <col min="1805" max="2055" width="9" style="64"/>
    <col min="2056" max="2056" width="42.8833333333333" style="64" customWidth="1"/>
    <col min="2057" max="2057" width="18.6333333333333" style="64" customWidth="1"/>
    <col min="2058" max="2058" width="24.75" style="64" customWidth="1"/>
    <col min="2059" max="2059" width="18.5" style="64" customWidth="1"/>
    <col min="2060" max="2060" width="29.1333333333333" style="64" customWidth="1"/>
    <col min="2061" max="2311" width="9" style="64"/>
    <col min="2312" max="2312" width="42.8833333333333" style="64" customWidth="1"/>
    <col min="2313" max="2313" width="18.6333333333333" style="64" customWidth="1"/>
    <col min="2314" max="2314" width="24.75" style="64" customWidth="1"/>
    <col min="2315" max="2315" width="18.5" style="64" customWidth="1"/>
    <col min="2316" max="2316" width="29.1333333333333" style="64" customWidth="1"/>
    <col min="2317" max="2567" width="9" style="64"/>
    <col min="2568" max="2568" width="42.8833333333333" style="64" customWidth="1"/>
    <col min="2569" max="2569" width="18.6333333333333" style="64" customWidth="1"/>
    <col min="2570" max="2570" width="24.75" style="64" customWidth="1"/>
    <col min="2571" max="2571" width="18.5" style="64" customWidth="1"/>
    <col min="2572" max="2572" width="29.1333333333333" style="64" customWidth="1"/>
    <col min="2573" max="2823" width="9" style="64"/>
    <col min="2824" max="2824" width="42.8833333333333" style="64" customWidth="1"/>
    <col min="2825" max="2825" width="18.6333333333333" style="64" customWidth="1"/>
    <col min="2826" max="2826" width="24.75" style="64" customWidth="1"/>
    <col min="2827" max="2827" width="18.5" style="64" customWidth="1"/>
    <col min="2828" max="2828" width="29.1333333333333" style="64" customWidth="1"/>
    <col min="2829" max="3079" width="9" style="64"/>
    <col min="3080" max="3080" width="42.8833333333333" style="64" customWidth="1"/>
    <col min="3081" max="3081" width="18.6333333333333" style="64" customWidth="1"/>
    <col min="3082" max="3082" width="24.75" style="64" customWidth="1"/>
    <col min="3083" max="3083" width="18.5" style="64" customWidth="1"/>
    <col min="3084" max="3084" width="29.1333333333333" style="64" customWidth="1"/>
    <col min="3085" max="3335" width="9" style="64"/>
    <col min="3336" max="3336" width="42.8833333333333" style="64" customWidth="1"/>
    <col min="3337" max="3337" width="18.6333333333333" style="64" customWidth="1"/>
    <col min="3338" max="3338" width="24.75" style="64" customWidth="1"/>
    <col min="3339" max="3339" width="18.5" style="64" customWidth="1"/>
    <col min="3340" max="3340" width="29.1333333333333" style="64" customWidth="1"/>
    <col min="3341" max="3591" width="9" style="64"/>
    <col min="3592" max="3592" width="42.8833333333333" style="64" customWidth="1"/>
    <col min="3593" max="3593" width="18.6333333333333" style="64" customWidth="1"/>
    <col min="3594" max="3594" width="24.75" style="64" customWidth="1"/>
    <col min="3595" max="3595" width="18.5" style="64" customWidth="1"/>
    <col min="3596" max="3596" width="29.1333333333333" style="64" customWidth="1"/>
    <col min="3597" max="3847" width="9" style="64"/>
    <col min="3848" max="3848" width="42.8833333333333" style="64" customWidth="1"/>
    <col min="3849" max="3849" width="18.6333333333333" style="64" customWidth="1"/>
    <col min="3850" max="3850" width="24.75" style="64" customWidth="1"/>
    <col min="3851" max="3851" width="18.5" style="64" customWidth="1"/>
    <col min="3852" max="3852" width="29.1333333333333" style="64" customWidth="1"/>
    <col min="3853" max="4103" width="9" style="64"/>
    <col min="4104" max="4104" width="42.8833333333333" style="64" customWidth="1"/>
    <col min="4105" max="4105" width="18.6333333333333" style="64" customWidth="1"/>
    <col min="4106" max="4106" width="24.75" style="64" customWidth="1"/>
    <col min="4107" max="4107" width="18.5" style="64" customWidth="1"/>
    <col min="4108" max="4108" width="29.1333333333333" style="64" customWidth="1"/>
    <col min="4109" max="4359" width="9" style="64"/>
    <col min="4360" max="4360" width="42.8833333333333" style="64" customWidth="1"/>
    <col min="4361" max="4361" width="18.6333333333333" style="64" customWidth="1"/>
    <col min="4362" max="4362" width="24.75" style="64" customWidth="1"/>
    <col min="4363" max="4363" width="18.5" style="64" customWidth="1"/>
    <col min="4364" max="4364" width="29.1333333333333" style="64" customWidth="1"/>
    <col min="4365" max="4615" width="9" style="64"/>
    <col min="4616" max="4616" width="42.8833333333333" style="64" customWidth="1"/>
    <col min="4617" max="4617" width="18.6333333333333" style="64" customWidth="1"/>
    <col min="4618" max="4618" width="24.75" style="64" customWidth="1"/>
    <col min="4619" max="4619" width="18.5" style="64" customWidth="1"/>
    <col min="4620" max="4620" width="29.1333333333333" style="64" customWidth="1"/>
    <col min="4621" max="4871" width="9" style="64"/>
    <col min="4872" max="4872" width="42.8833333333333" style="64" customWidth="1"/>
    <col min="4873" max="4873" width="18.6333333333333" style="64" customWidth="1"/>
    <col min="4874" max="4874" width="24.75" style="64" customWidth="1"/>
    <col min="4875" max="4875" width="18.5" style="64" customWidth="1"/>
    <col min="4876" max="4876" width="29.1333333333333" style="64" customWidth="1"/>
    <col min="4877" max="5127" width="9" style="64"/>
    <col min="5128" max="5128" width="42.8833333333333" style="64" customWidth="1"/>
    <col min="5129" max="5129" width="18.6333333333333" style="64" customWidth="1"/>
    <col min="5130" max="5130" width="24.75" style="64" customWidth="1"/>
    <col min="5131" max="5131" width="18.5" style="64" customWidth="1"/>
    <col min="5132" max="5132" width="29.1333333333333" style="64" customWidth="1"/>
    <col min="5133" max="5383" width="9" style="64"/>
    <col min="5384" max="5384" width="42.8833333333333" style="64" customWidth="1"/>
    <col min="5385" max="5385" width="18.6333333333333" style="64" customWidth="1"/>
    <col min="5386" max="5386" width="24.75" style="64" customWidth="1"/>
    <col min="5387" max="5387" width="18.5" style="64" customWidth="1"/>
    <col min="5388" max="5388" width="29.1333333333333" style="64" customWidth="1"/>
    <col min="5389" max="5639" width="9" style="64"/>
    <col min="5640" max="5640" width="42.8833333333333" style="64" customWidth="1"/>
    <col min="5641" max="5641" width="18.6333333333333" style="64" customWidth="1"/>
    <col min="5642" max="5642" width="24.75" style="64" customWidth="1"/>
    <col min="5643" max="5643" width="18.5" style="64" customWidth="1"/>
    <col min="5644" max="5644" width="29.1333333333333" style="64" customWidth="1"/>
    <col min="5645" max="5895" width="9" style="64"/>
    <col min="5896" max="5896" width="42.8833333333333" style="64" customWidth="1"/>
    <col min="5897" max="5897" width="18.6333333333333" style="64" customWidth="1"/>
    <col min="5898" max="5898" width="24.75" style="64" customWidth="1"/>
    <col min="5899" max="5899" width="18.5" style="64" customWidth="1"/>
    <col min="5900" max="5900" width="29.1333333333333" style="64" customWidth="1"/>
    <col min="5901" max="6151" width="9" style="64"/>
    <col min="6152" max="6152" width="42.8833333333333" style="64" customWidth="1"/>
    <col min="6153" max="6153" width="18.6333333333333" style="64" customWidth="1"/>
    <col min="6154" max="6154" width="24.75" style="64" customWidth="1"/>
    <col min="6155" max="6155" width="18.5" style="64" customWidth="1"/>
    <col min="6156" max="6156" width="29.1333333333333" style="64" customWidth="1"/>
    <col min="6157" max="6407" width="9" style="64"/>
    <col min="6408" max="6408" width="42.8833333333333" style="64" customWidth="1"/>
    <col min="6409" max="6409" width="18.6333333333333" style="64" customWidth="1"/>
    <col min="6410" max="6410" width="24.75" style="64" customWidth="1"/>
    <col min="6411" max="6411" width="18.5" style="64" customWidth="1"/>
    <col min="6412" max="6412" width="29.1333333333333" style="64" customWidth="1"/>
    <col min="6413" max="6663" width="9" style="64"/>
    <col min="6664" max="6664" width="42.8833333333333" style="64" customWidth="1"/>
    <col min="6665" max="6665" width="18.6333333333333" style="64" customWidth="1"/>
    <col min="6666" max="6666" width="24.75" style="64" customWidth="1"/>
    <col min="6667" max="6667" width="18.5" style="64" customWidth="1"/>
    <col min="6668" max="6668" width="29.1333333333333" style="64" customWidth="1"/>
    <col min="6669" max="6919" width="9" style="64"/>
    <col min="6920" max="6920" width="42.8833333333333" style="64" customWidth="1"/>
    <col min="6921" max="6921" width="18.6333333333333" style="64" customWidth="1"/>
    <col min="6922" max="6922" width="24.75" style="64" customWidth="1"/>
    <col min="6923" max="6923" width="18.5" style="64" customWidth="1"/>
    <col min="6924" max="6924" width="29.1333333333333" style="64" customWidth="1"/>
    <col min="6925" max="7175" width="9" style="64"/>
    <col min="7176" max="7176" width="42.8833333333333" style="64" customWidth="1"/>
    <col min="7177" max="7177" width="18.6333333333333" style="64" customWidth="1"/>
    <col min="7178" max="7178" width="24.75" style="64" customWidth="1"/>
    <col min="7179" max="7179" width="18.5" style="64" customWidth="1"/>
    <col min="7180" max="7180" width="29.1333333333333" style="64" customWidth="1"/>
    <col min="7181" max="7431" width="9" style="64"/>
    <col min="7432" max="7432" width="42.8833333333333" style="64" customWidth="1"/>
    <col min="7433" max="7433" width="18.6333333333333" style="64" customWidth="1"/>
    <col min="7434" max="7434" width="24.75" style="64" customWidth="1"/>
    <col min="7435" max="7435" width="18.5" style="64" customWidth="1"/>
    <col min="7436" max="7436" width="29.1333333333333" style="64" customWidth="1"/>
    <col min="7437" max="7687" width="9" style="64"/>
    <col min="7688" max="7688" width="42.8833333333333" style="64" customWidth="1"/>
    <col min="7689" max="7689" width="18.6333333333333" style="64" customWidth="1"/>
    <col min="7690" max="7690" width="24.75" style="64" customWidth="1"/>
    <col min="7691" max="7691" width="18.5" style="64" customWidth="1"/>
    <col min="7692" max="7692" width="29.1333333333333" style="64" customWidth="1"/>
    <col min="7693" max="7943" width="9" style="64"/>
    <col min="7944" max="7944" width="42.8833333333333" style="64" customWidth="1"/>
    <col min="7945" max="7945" width="18.6333333333333" style="64" customWidth="1"/>
    <col min="7946" max="7946" width="24.75" style="64" customWidth="1"/>
    <col min="7947" max="7947" width="18.5" style="64" customWidth="1"/>
    <col min="7948" max="7948" width="29.1333333333333" style="64" customWidth="1"/>
    <col min="7949" max="8199" width="9" style="64"/>
    <col min="8200" max="8200" width="42.8833333333333" style="64" customWidth="1"/>
    <col min="8201" max="8201" width="18.6333333333333" style="64" customWidth="1"/>
    <col min="8202" max="8202" width="24.75" style="64" customWidth="1"/>
    <col min="8203" max="8203" width="18.5" style="64" customWidth="1"/>
    <col min="8204" max="8204" width="29.1333333333333" style="64" customWidth="1"/>
    <col min="8205" max="8455" width="9" style="64"/>
    <col min="8456" max="8456" width="42.8833333333333" style="64" customWidth="1"/>
    <col min="8457" max="8457" width="18.6333333333333" style="64" customWidth="1"/>
    <col min="8458" max="8458" width="24.75" style="64" customWidth="1"/>
    <col min="8459" max="8459" width="18.5" style="64" customWidth="1"/>
    <col min="8460" max="8460" width="29.1333333333333" style="64" customWidth="1"/>
    <col min="8461" max="8711" width="9" style="64"/>
    <col min="8712" max="8712" width="42.8833333333333" style="64" customWidth="1"/>
    <col min="8713" max="8713" width="18.6333333333333" style="64" customWidth="1"/>
    <col min="8714" max="8714" width="24.75" style="64" customWidth="1"/>
    <col min="8715" max="8715" width="18.5" style="64" customWidth="1"/>
    <col min="8716" max="8716" width="29.1333333333333" style="64" customWidth="1"/>
    <col min="8717" max="8967" width="9" style="64"/>
    <col min="8968" max="8968" width="42.8833333333333" style="64" customWidth="1"/>
    <col min="8969" max="8969" width="18.6333333333333" style="64" customWidth="1"/>
    <col min="8970" max="8970" width="24.75" style="64" customWidth="1"/>
    <col min="8971" max="8971" width="18.5" style="64" customWidth="1"/>
    <col min="8972" max="8972" width="29.1333333333333" style="64" customWidth="1"/>
    <col min="8973" max="9223" width="9" style="64"/>
    <col min="9224" max="9224" width="42.8833333333333" style="64" customWidth="1"/>
    <col min="9225" max="9225" width="18.6333333333333" style="64" customWidth="1"/>
    <col min="9226" max="9226" width="24.75" style="64" customWidth="1"/>
    <col min="9227" max="9227" width="18.5" style="64" customWidth="1"/>
    <col min="9228" max="9228" width="29.1333333333333" style="64" customWidth="1"/>
    <col min="9229" max="9479" width="9" style="64"/>
    <col min="9480" max="9480" width="42.8833333333333" style="64" customWidth="1"/>
    <col min="9481" max="9481" width="18.6333333333333" style="64" customWidth="1"/>
    <col min="9482" max="9482" width="24.75" style="64" customWidth="1"/>
    <col min="9483" max="9483" width="18.5" style="64" customWidth="1"/>
    <col min="9484" max="9484" width="29.1333333333333" style="64" customWidth="1"/>
    <col min="9485" max="9735" width="9" style="64"/>
    <col min="9736" max="9736" width="42.8833333333333" style="64" customWidth="1"/>
    <col min="9737" max="9737" width="18.6333333333333" style="64" customWidth="1"/>
    <col min="9738" max="9738" width="24.75" style="64" customWidth="1"/>
    <col min="9739" max="9739" width="18.5" style="64" customWidth="1"/>
    <col min="9740" max="9740" width="29.1333333333333" style="64" customWidth="1"/>
    <col min="9741" max="9991" width="9" style="64"/>
    <col min="9992" max="9992" width="42.8833333333333" style="64" customWidth="1"/>
    <col min="9993" max="9993" width="18.6333333333333" style="64" customWidth="1"/>
    <col min="9994" max="9994" width="24.75" style="64" customWidth="1"/>
    <col min="9995" max="9995" width="18.5" style="64" customWidth="1"/>
    <col min="9996" max="9996" width="29.1333333333333" style="64" customWidth="1"/>
    <col min="9997" max="10247" width="9" style="64"/>
    <col min="10248" max="10248" width="42.8833333333333" style="64" customWidth="1"/>
    <col min="10249" max="10249" width="18.6333333333333" style="64" customWidth="1"/>
    <col min="10250" max="10250" width="24.75" style="64" customWidth="1"/>
    <col min="10251" max="10251" width="18.5" style="64" customWidth="1"/>
    <col min="10252" max="10252" width="29.1333333333333" style="64" customWidth="1"/>
    <col min="10253" max="10503" width="9" style="64"/>
    <col min="10504" max="10504" width="42.8833333333333" style="64" customWidth="1"/>
    <col min="10505" max="10505" width="18.6333333333333" style="64" customWidth="1"/>
    <col min="10506" max="10506" width="24.75" style="64" customWidth="1"/>
    <col min="10507" max="10507" width="18.5" style="64" customWidth="1"/>
    <col min="10508" max="10508" width="29.1333333333333" style="64" customWidth="1"/>
    <col min="10509" max="10759" width="9" style="64"/>
    <col min="10760" max="10760" width="42.8833333333333" style="64" customWidth="1"/>
    <col min="10761" max="10761" width="18.6333333333333" style="64" customWidth="1"/>
    <col min="10762" max="10762" width="24.75" style="64" customWidth="1"/>
    <col min="10763" max="10763" width="18.5" style="64" customWidth="1"/>
    <col min="10764" max="10764" width="29.1333333333333" style="64" customWidth="1"/>
    <col min="10765" max="11015" width="9" style="64"/>
    <col min="11016" max="11016" width="42.8833333333333" style="64" customWidth="1"/>
    <col min="11017" max="11017" width="18.6333333333333" style="64" customWidth="1"/>
    <col min="11018" max="11018" width="24.75" style="64" customWidth="1"/>
    <col min="11019" max="11019" width="18.5" style="64" customWidth="1"/>
    <col min="11020" max="11020" width="29.1333333333333" style="64" customWidth="1"/>
    <col min="11021" max="11271" width="9" style="64"/>
    <col min="11272" max="11272" width="42.8833333333333" style="64" customWidth="1"/>
    <col min="11273" max="11273" width="18.6333333333333" style="64" customWidth="1"/>
    <col min="11274" max="11274" width="24.75" style="64" customWidth="1"/>
    <col min="11275" max="11275" width="18.5" style="64" customWidth="1"/>
    <col min="11276" max="11276" width="29.1333333333333" style="64" customWidth="1"/>
    <col min="11277" max="11527" width="9" style="64"/>
    <col min="11528" max="11528" width="42.8833333333333" style="64" customWidth="1"/>
    <col min="11529" max="11529" width="18.6333333333333" style="64" customWidth="1"/>
    <col min="11530" max="11530" width="24.75" style="64" customWidth="1"/>
    <col min="11531" max="11531" width="18.5" style="64" customWidth="1"/>
    <col min="11532" max="11532" width="29.1333333333333" style="64" customWidth="1"/>
    <col min="11533" max="11783" width="9" style="64"/>
    <col min="11784" max="11784" width="42.8833333333333" style="64" customWidth="1"/>
    <col min="11785" max="11785" width="18.6333333333333" style="64" customWidth="1"/>
    <col min="11786" max="11786" width="24.75" style="64" customWidth="1"/>
    <col min="11787" max="11787" width="18.5" style="64" customWidth="1"/>
    <col min="11788" max="11788" width="29.1333333333333" style="64" customWidth="1"/>
    <col min="11789" max="12039" width="9" style="64"/>
    <col min="12040" max="12040" width="42.8833333333333" style="64" customWidth="1"/>
    <col min="12041" max="12041" width="18.6333333333333" style="64" customWidth="1"/>
    <col min="12042" max="12042" width="24.75" style="64" customWidth="1"/>
    <col min="12043" max="12043" width="18.5" style="64" customWidth="1"/>
    <col min="12044" max="12044" width="29.1333333333333" style="64" customWidth="1"/>
    <col min="12045" max="12295" width="9" style="64"/>
    <col min="12296" max="12296" width="42.8833333333333" style="64" customWidth="1"/>
    <col min="12297" max="12297" width="18.6333333333333" style="64" customWidth="1"/>
    <col min="12298" max="12298" width="24.75" style="64" customWidth="1"/>
    <col min="12299" max="12299" width="18.5" style="64" customWidth="1"/>
    <col min="12300" max="12300" width="29.1333333333333" style="64" customWidth="1"/>
    <col min="12301" max="12551" width="9" style="64"/>
    <col min="12552" max="12552" width="42.8833333333333" style="64" customWidth="1"/>
    <col min="12553" max="12553" width="18.6333333333333" style="64" customWidth="1"/>
    <col min="12554" max="12554" width="24.75" style="64" customWidth="1"/>
    <col min="12555" max="12555" width="18.5" style="64" customWidth="1"/>
    <col min="12556" max="12556" width="29.1333333333333" style="64" customWidth="1"/>
    <col min="12557" max="12807" width="9" style="64"/>
    <col min="12808" max="12808" width="42.8833333333333" style="64" customWidth="1"/>
    <col min="12809" max="12809" width="18.6333333333333" style="64" customWidth="1"/>
    <col min="12810" max="12810" width="24.75" style="64" customWidth="1"/>
    <col min="12811" max="12811" width="18.5" style="64" customWidth="1"/>
    <col min="12812" max="12812" width="29.1333333333333" style="64" customWidth="1"/>
    <col min="12813" max="13063" width="9" style="64"/>
    <col min="13064" max="13064" width="42.8833333333333" style="64" customWidth="1"/>
    <col min="13065" max="13065" width="18.6333333333333" style="64" customWidth="1"/>
    <col min="13066" max="13066" width="24.75" style="64" customWidth="1"/>
    <col min="13067" max="13067" width="18.5" style="64" customWidth="1"/>
    <col min="13068" max="13068" width="29.1333333333333" style="64" customWidth="1"/>
    <col min="13069" max="13319" width="9" style="64"/>
    <col min="13320" max="13320" width="42.8833333333333" style="64" customWidth="1"/>
    <col min="13321" max="13321" width="18.6333333333333" style="64" customWidth="1"/>
    <col min="13322" max="13322" width="24.75" style="64" customWidth="1"/>
    <col min="13323" max="13323" width="18.5" style="64" customWidth="1"/>
    <col min="13324" max="13324" width="29.1333333333333" style="64" customWidth="1"/>
    <col min="13325" max="13575" width="9" style="64"/>
    <col min="13576" max="13576" width="42.8833333333333" style="64" customWidth="1"/>
    <col min="13577" max="13577" width="18.6333333333333" style="64" customWidth="1"/>
    <col min="13578" max="13578" width="24.75" style="64" customWidth="1"/>
    <col min="13579" max="13579" width="18.5" style="64" customWidth="1"/>
    <col min="13580" max="13580" width="29.1333333333333" style="64" customWidth="1"/>
    <col min="13581" max="13831" width="9" style="64"/>
    <col min="13832" max="13832" width="42.8833333333333" style="64" customWidth="1"/>
    <col min="13833" max="13833" width="18.6333333333333" style="64" customWidth="1"/>
    <col min="13834" max="13834" width="24.75" style="64" customWidth="1"/>
    <col min="13835" max="13835" width="18.5" style="64" customWidth="1"/>
    <col min="13836" max="13836" width="29.1333333333333" style="64" customWidth="1"/>
    <col min="13837" max="14087" width="9" style="64"/>
    <col min="14088" max="14088" width="42.8833333333333" style="64" customWidth="1"/>
    <col min="14089" max="14089" width="18.6333333333333" style="64" customWidth="1"/>
    <col min="14090" max="14090" width="24.75" style="64" customWidth="1"/>
    <col min="14091" max="14091" width="18.5" style="64" customWidth="1"/>
    <col min="14092" max="14092" width="29.1333333333333" style="64" customWidth="1"/>
    <col min="14093" max="14343" width="9" style="64"/>
    <col min="14344" max="14344" width="42.8833333333333" style="64" customWidth="1"/>
    <col min="14345" max="14345" width="18.6333333333333" style="64" customWidth="1"/>
    <col min="14346" max="14346" width="24.75" style="64" customWidth="1"/>
    <col min="14347" max="14347" width="18.5" style="64" customWidth="1"/>
    <col min="14348" max="14348" width="29.1333333333333" style="64" customWidth="1"/>
    <col min="14349" max="14599" width="9" style="64"/>
    <col min="14600" max="14600" width="42.8833333333333" style="64" customWidth="1"/>
    <col min="14601" max="14601" width="18.6333333333333" style="64" customWidth="1"/>
    <col min="14602" max="14602" width="24.75" style="64" customWidth="1"/>
    <col min="14603" max="14603" width="18.5" style="64" customWidth="1"/>
    <col min="14604" max="14604" width="29.1333333333333" style="64" customWidth="1"/>
    <col min="14605" max="14855" width="9" style="64"/>
    <col min="14856" max="14856" width="42.8833333333333" style="64" customWidth="1"/>
    <col min="14857" max="14857" width="18.6333333333333" style="64" customWidth="1"/>
    <col min="14858" max="14858" width="24.75" style="64" customWidth="1"/>
    <col min="14859" max="14859" width="18.5" style="64" customWidth="1"/>
    <col min="14860" max="14860" width="29.1333333333333" style="64" customWidth="1"/>
    <col min="14861" max="15111" width="9" style="64"/>
    <col min="15112" max="15112" width="42.8833333333333" style="64" customWidth="1"/>
    <col min="15113" max="15113" width="18.6333333333333" style="64" customWidth="1"/>
    <col min="15114" max="15114" width="24.75" style="64" customWidth="1"/>
    <col min="15115" max="15115" width="18.5" style="64" customWidth="1"/>
    <col min="15116" max="15116" width="29.1333333333333" style="64" customWidth="1"/>
    <col min="15117" max="15367" width="9" style="64"/>
    <col min="15368" max="15368" width="42.8833333333333" style="64" customWidth="1"/>
    <col min="15369" max="15369" width="18.6333333333333" style="64" customWidth="1"/>
    <col min="15370" max="15370" width="24.75" style="64" customWidth="1"/>
    <col min="15371" max="15371" width="18.5" style="64" customWidth="1"/>
    <col min="15372" max="15372" width="29.1333333333333" style="64" customWidth="1"/>
    <col min="15373" max="15623" width="9" style="64"/>
    <col min="15624" max="15624" width="42.8833333333333" style="64" customWidth="1"/>
    <col min="15625" max="15625" width="18.6333333333333" style="64" customWidth="1"/>
    <col min="15626" max="15626" width="24.75" style="64" customWidth="1"/>
    <col min="15627" max="15627" width="18.5" style="64" customWidth="1"/>
    <col min="15628" max="15628" width="29.1333333333333" style="64" customWidth="1"/>
    <col min="15629" max="15879" width="9" style="64"/>
    <col min="15880" max="15880" width="42.8833333333333" style="64" customWidth="1"/>
    <col min="15881" max="15881" width="18.6333333333333" style="64" customWidth="1"/>
    <col min="15882" max="15882" width="24.75" style="64" customWidth="1"/>
    <col min="15883" max="15883" width="18.5" style="64" customWidth="1"/>
    <col min="15884" max="15884" width="29.1333333333333" style="64" customWidth="1"/>
    <col min="15885" max="16135" width="9" style="64"/>
    <col min="16136" max="16136" width="42.8833333333333" style="64" customWidth="1"/>
    <col min="16137" max="16137" width="18.6333333333333" style="64" customWidth="1"/>
    <col min="16138" max="16138" width="24.75" style="64" customWidth="1"/>
    <col min="16139" max="16139" width="18.5" style="64" customWidth="1"/>
    <col min="16140" max="16140" width="29.1333333333333" style="64" customWidth="1"/>
    <col min="16141" max="16384" width="9" style="64"/>
  </cols>
  <sheetData>
    <row r="1" spans="1:1">
      <c r="A1" s="61" t="s">
        <v>0</v>
      </c>
    </row>
    <row r="2" ht="22.5" spans="1:12">
      <c r="A2" s="153" t="s">
        <v>1</v>
      </c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17.1" customHeight="1" spans="1:12">
      <c r="A3" s="155"/>
      <c r="B3" s="155"/>
      <c r="C3" s="155"/>
      <c r="D3" s="155"/>
      <c r="E3" s="155"/>
      <c r="F3" s="156"/>
      <c r="G3" s="156"/>
      <c r="H3" s="156"/>
      <c r="I3" s="156"/>
      <c r="J3" s="156"/>
      <c r="K3" s="157" t="s">
        <v>2</v>
      </c>
      <c r="L3" s="157"/>
    </row>
    <row r="4" s="151" customFormat="1" ht="22" customHeight="1" spans="1:12">
      <c r="A4" s="73" t="s">
        <v>3</v>
      </c>
      <c r="B4" s="73"/>
      <c r="C4" s="158" t="s">
        <v>4</v>
      </c>
      <c r="D4" s="159"/>
      <c r="E4" s="159"/>
      <c r="F4" s="159"/>
      <c r="G4" s="159"/>
      <c r="H4" s="159"/>
      <c r="I4" s="159"/>
      <c r="J4" s="159"/>
      <c r="K4" s="160"/>
      <c r="L4" s="73" t="s">
        <v>5</v>
      </c>
    </row>
    <row r="5" s="151" customFormat="1" ht="17.1" customHeight="1" spans="1:12">
      <c r="A5" s="161" t="s">
        <v>6</v>
      </c>
      <c r="B5" s="161" t="s">
        <v>7</v>
      </c>
      <c r="C5" s="161" t="s">
        <v>6</v>
      </c>
      <c r="D5" s="161" t="s">
        <v>8</v>
      </c>
      <c r="E5" s="73" t="s">
        <v>9</v>
      </c>
      <c r="F5" s="73"/>
      <c r="G5" s="73"/>
      <c r="H5" s="73"/>
      <c r="I5" s="168" t="s">
        <v>10</v>
      </c>
      <c r="J5" s="168" t="s">
        <v>11</v>
      </c>
      <c r="K5" s="168" t="s">
        <v>12</v>
      </c>
      <c r="L5" s="73"/>
    </row>
    <row r="6" s="151" customFormat="1" ht="31.5" customHeight="1" spans="1:12">
      <c r="A6" s="162"/>
      <c r="B6" s="162"/>
      <c r="C6" s="162"/>
      <c r="D6" s="162"/>
      <c r="E6" s="73" t="s">
        <v>13</v>
      </c>
      <c r="F6" s="163" t="s">
        <v>14</v>
      </c>
      <c r="G6" s="163" t="s">
        <v>15</v>
      </c>
      <c r="H6" s="163" t="s">
        <v>16</v>
      </c>
      <c r="I6" s="169"/>
      <c r="J6" s="169"/>
      <c r="K6" s="169"/>
      <c r="L6" s="73"/>
    </row>
    <row r="7" s="60" customFormat="1" ht="17.1" customHeight="1" spans="1:12">
      <c r="A7" s="86" t="s">
        <v>17</v>
      </c>
      <c r="B7" s="78">
        <v>22160001.76</v>
      </c>
      <c r="C7" s="86" t="s">
        <v>18</v>
      </c>
      <c r="D7" s="78">
        <v>13960001.76</v>
      </c>
      <c r="E7" s="78">
        <v>13960001.76</v>
      </c>
      <c r="F7" s="78">
        <v>13960001.76</v>
      </c>
      <c r="G7" s="164"/>
      <c r="H7" s="164"/>
      <c r="I7" s="164"/>
      <c r="J7" s="164"/>
      <c r="K7" s="164"/>
      <c r="L7" s="171"/>
    </row>
    <row r="8" s="60" customFormat="1" ht="17.1" customHeight="1" spans="1:12">
      <c r="A8" s="86" t="s">
        <v>19</v>
      </c>
      <c r="B8" s="78"/>
      <c r="C8" s="86" t="s">
        <v>20</v>
      </c>
      <c r="D8" s="78">
        <v>8200000</v>
      </c>
      <c r="E8" s="78">
        <v>8200000</v>
      </c>
      <c r="F8" s="78">
        <v>8200000</v>
      </c>
      <c r="G8" s="164"/>
      <c r="H8" s="164"/>
      <c r="I8" s="164"/>
      <c r="J8" s="164"/>
      <c r="K8" s="164"/>
      <c r="L8" s="171"/>
    </row>
    <row r="9" s="60" customFormat="1" ht="17.1" customHeight="1" spans="1:12">
      <c r="A9" s="86" t="s">
        <v>21</v>
      </c>
      <c r="B9" s="78"/>
      <c r="C9" s="86" t="s">
        <v>22</v>
      </c>
      <c r="D9" s="166"/>
      <c r="E9" s="166"/>
      <c r="F9" s="166"/>
      <c r="G9" s="164"/>
      <c r="H9" s="164"/>
      <c r="I9" s="164"/>
      <c r="J9" s="164"/>
      <c r="K9" s="164"/>
      <c r="L9" s="171"/>
    </row>
    <row r="10" s="60" customFormat="1" ht="17.1" customHeight="1" spans="1:12">
      <c r="A10" s="86" t="s">
        <v>23</v>
      </c>
      <c r="B10" s="78"/>
      <c r="C10" s="86" t="s">
        <v>24</v>
      </c>
      <c r="D10" s="166"/>
      <c r="E10" s="166"/>
      <c r="F10" s="166"/>
      <c r="G10" s="164"/>
      <c r="H10" s="164"/>
      <c r="I10" s="164"/>
      <c r="J10" s="164"/>
      <c r="K10" s="164"/>
      <c r="L10" s="171"/>
    </row>
    <row r="11" s="60" customFormat="1" ht="17.1" customHeight="1" spans="1:12">
      <c r="A11" s="86" t="s">
        <v>25</v>
      </c>
      <c r="B11" s="78"/>
      <c r="C11" s="86" t="s">
        <v>26</v>
      </c>
      <c r="D11" s="166"/>
      <c r="E11" s="166"/>
      <c r="F11" s="166"/>
      <c r="G11" s="164"/>
      <c r="H11" s="164"/>
      <c r="I11" s="164"/>
      <c r="J11" s="164"/>
      <c r="K11" s="164"/>
      <c r="L11" s="171"/>
    </row>
    <row r="12" s="60" customFormat="1" ht="17.1" customHeight="1" spans="1:12">
      <c r="A12" s="86" t="s">
        <v>27</v>
      </c>
      <c r="B12" s="78"/>
      <c r="C12" s="86"/>
      <c r="D12" s="166"/>
      <c r="E12" s="166"/>
      <c r="F12" s="166"/>
      <c r="G12" s="164"/>
      <c r="H12" s="164"/>
      <c r="I12" s="164"/>
      <c r="J12" s="164"/>
      <c r="K12" s="164"/>
      <c r="L12" s="171"/>
    </row>
    <row r="13" s="60" customFormat="1" ht="17.1" customHeight="1" spans="1:12">
      <c r="A13" s="86" t="s">
        <v>28</v>
      </c>
      <c r="B13" s="78"/>
      <c r="C13" s="86"/>
      <c r="D13" s="166"/>
      <c r="E13" s="166"/>
      <c r="F13" s="166"/>
      <c r="G13" s="164"/>
      <c r="H13" s="164"/>
      <c r="I13" s="164"/>
      <c r="J13" s="164"/>
      <c r="K13" s="164"/>
      <c r="L13" s="171"/>
    </row>
    <row r="14" s="60" customFormat="1" ht="17.1" customHeight="1" spans="1:12">
      <c r="A14" s="86"/>
      <c r="B14" s="78"/>
      <c r="C14" s="86"/>
      <c r="D14" s="166"/>
      <c r="E14" s="166"/>
      <c r="F14" s="166"/>
      <c r="G14" s="164"/>
      <c r="H14" s="164"/>
      <c r="I14" s="164"/>
      <c r="J14" s="164"/>
      <c r="K14" s="164"/>
      <c r="L14" s="171"/>
    </row>
    <row r="15" s="60" customFormat="1" ht="17.1" customHeight="1" spans="1:12">
      <c r="A15" s="86" t="s">
        <v>29</v>
      </c>
      <c r="B15" s="78">
        <v>22160001.76</v>
      </c>
      <c r="C15" s="86" t="s">
        <v>30</v>
      </c>
      <c r="D15" s="78">
        <v>22160001.76</v>
      </c>
      <c r="E15" s="78">
        <v>22160001.76</v>
      </c>
      <c r="F15" s="78">
        <v>22160001.76</v>
      </c>
      <c r="G15" s="78"/>
      <c r="H15" s="78">
        <f t="shared" ref="E15:K15" si="0">H7+H8+H9+H10+H11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  <c r="L15" s="171"/>
    </row>
    <row r="16" s="60" customFormat="1" ht="17.1" customHeight="1" spans="1:12">
      <c r="A16" s="86" t="s">
        <v>31</v>
      </c>
      <c r="B16" s="78"/>
      <c r="C16" s="86" t="s">
        <v>32</v>
      </c>
      <c r="D16" s="78"/>
      <c r="E16" s="78"/>
      <c r="F16" s="78"/>
      <c r="G16" s="78"/>
      <c r="H16" s="78"/>
      <c r="I16" s="78"/>
      <c r="J16" s="166"/>
      <c r="K16" s="166"/>
      <c r="L16" s="171"/>
    </row>
    <row r="17" s="60" customFormat="1" ht="17.1" customHeight="1" spans="1:12">
      <c r="A17" s="86" t="s">
        <v>33</v>
      </c>
      <c r="B17" s="78"/>
      <c r="C17" s="86"/>
      <c r="D17" s="78"/>
      <c r="E17" s="78"/>
      <c r="F17" s="78"/>
      <c r="G17" s="164"/>
      <c r="H17" s="164"/>
      <c r="I17" s="164"/>
      <c r="J17" s="164"/>
      <c r="K17" s="164"/>
      <c r="L17" s="171"/>
    </row>
    <row r="18" s="60" customFormat="1" ht="17.1" customHeight="1" spans="1:12">
      <c r="A18" s="86" t="s">
        <v>34</v>
      </c>
      <c r="B18" s="78">
        <v>22160001.76</v>
      </c>
      <c r="C18" s="86" t="s">
        <v>35</v>
      </c>
      <c r="D18" s="78">
        <v>22160001.76</v>
      </c>
      <c r="E18" s="78">
        <v>22160001.76</v>
      </c>
      <c r="F18" s="78">
        <v>22160001.76</v>
      </c>
      <c r="G18" s="78"/>
      <c r="H18" s="78">
        <f t="shared" ref="D18:K18" si="1">H15+H16</f>
        <v>0</v>
      </c>
      <c r="I18" s="78">
        <f t="shared" si="1"/>
        <v>0</v>
      </c>
      <c r="J18" s="166">
        <f t="shared" si="1"/>
        <v>0</v>
      </c>
      <c r="K18" s="166">
        <f t="shared" si="1"/>
        <v>0</v>
      </c>
      <c r="L18" s="171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Zeros="0" workbookViewId="0">
      <selection activeCell="C25" sqref="C25"/>
    </sheetView>
  </sheetViews>
  <sheetFormatPr defaultColWidth="9" defaultRowHeight="13.5" outlineLevelCol="2"/>
  <cols>
    <col min="1" max="1" width="48.3833333333333" style="61" customWidth="1"/>
    <col min="2" max="2" width="14.25" style="61" customWidth="1"/>
    <col min="3" max="3" width="44.15" style="61" customWidth="1"/>
    <col min="4" max="8" width="9" style="64"/>
    <col min="9" max="9" width="7.5" style="64" customWidth="1"/>
    <col min="10" max="254" width="9" style="64"/>
    <col min="255" max="255" width="42.8833333333333" style="64" customWidth="1"/>
    <col min="256" max="256" width="18.6333333333333" style="64" customWidth="1"/>
    <col min="257" max="257" width="24.75" style="64" customWidth="1"/>
    <col min="258" max="258" width="18.5" style="64" customWidth="1"/>
    <col min="259" max="259" width="29.1333333333333" style="64" customWidth="1"/>
    <col min="260" max="510" width="9" style="64"/>
    <col min="511" max="511" width="42.8833333333333" style="64" customWidth="1"/>
    <col min="512" max="512" width="18.6333333333333" style="64" customWidth="1"/>
    <col min="513" max="513" width="24.75" style="64" customWidth="1"/>
    <col min="514" max="514" width="18.5" style="64" customWidth="1"/>
    <col min="515" max="515" width="29.1333333333333" style="64" customWidth="1"/>
    <col min="516" max="766" width="9" style="64"/>
    <col min="767" max="767" width="42.8833333333333" style="64" customWidth="1"/>
    <col min="768" max="768" width="18.6333333333333" style="64" customWidth="1"/>
    <col min="769" max="769" width="24.75" style="64" customWidth="1"/>
    <col min="770" max="770" width="18.5" style="64" customWidth="1"/>
    <col min="771" max="771" width="29.1333333333333" style="64" customWidth="1"/>
    <col min="772" max="1022" width="9" style="64"/>
    <col min="1023" max="1023" width="42.8833333333333" style="64" customWidth="1"/>
    <col min="1024" max="1024" width="18.6333333333333" style="64" customWidth="1"/>
    <col min="1025" max="1025" width="24.75" style="64" customWidth="1"/>
    <col min="1026" max="1026" width="18.5" style="64" customWidth="1"/>
    <col min="1027" max="1027" width="29.1333333333333" style="64" customWidth="1"/>
    <col min="1028" max="1278" width="9" style="64"/>
    <col min="1279" max="1279" width="42.8833333333333" style="64" customWidth="1"/>
    <col min="1280" max="1280" width="18.6333333333333" style="64" customWidth="1"/>
    <col min="1281" max="1281" width="24.75" style="64" customWidth="1"/>
    <col min="1282" max="1282" width="18.5" style="64" customWidth="1"/>
    <col min="1283" max="1283" width="29.1333333333333" style="64" customWidth="1"/>
    <col min="1284" max="1534" width="9" style="64"/>
    <col min="1535" max="1535" width="42.8833333333333" style="64" customWidth="1"/>
    <col min="1536" max="1536" width="18.6333333333333" style="64" customWidth="1"/>
    <col min="1537" max="1537" width="24.75" style="64" customWidth="1"/>
    <col min="1538" max="1538" width="18.5" style="64" customWidth="1"/>
    <col min="1539" max="1539" width="29.1333333333333" style="64" customWidth="1"/>
    <col min="1540" max="1790" width="9" style="64"/>
    <col min="1791" max="1791" width="42.8833333333333" style="64" customWidth="1"/>
    <col min="1792" max="1792" width="18.6333333333333" style="64" customWidth="1"/>
    <col min="1793" max="1793" width="24.75" style="64" customWidth="1"/>
    <col min="1794" max="1794" width="18.5" style="64" customWidth="1"/>
    <col min="1795" max="1795" width="29.1333333333333" style="64" customWidth="1"/>
    <col min="1796" max="2046" width="9" style="64"/>
    <col min="2047" max="2047" width="42.8833333333333" style="64" customWidth="1"/>
    <col min="2048" max="2048" width="18.6333333333333" style="64" customWidth="1"/>
    <col min="2049" max="2049" width="24.75" style="64" customWidth="1"/>
    <col min="2050" max="2050" width="18.5" style="64" customWidth="1"/>
    <col min="2051" max="2051" width="29.1333333333333" style="64" customWidth="1"/>
    <col min="2052" max="2302" width="9" style="64"/>
    <col min="2303" max="2303" width="42.8833333333333" style="64" customWidth="1"/>
    <col min="2304" max="2304" width="18.6333333333333" style="64" customWidth="1"/>
    <col min="2305" max="2305" width="24.75" style="64" customWidth="1"/>
    <col min="2306" max="2306" width="18.5" style="64" customWidth="1"/>
    <col min="2307" max="2307" width="29.1333333333333" style="64" customWidth="1"/>
    <col min="2308" max="2558" width="9" style="64"/>
    <col min="2559" max="2559" width="42.8833333333333" style="64" customWidth="1"/>
    <col min="2560" max="2560" width="18.6333333333333" style="64" customWidth="1"/>
    <col min="2561" max="2561" width="24.75" style="64" customWidth="1"/>
    <col min="2562" max="2562" width="18.5" style="64" customWidth="1"/>
    <col min="2563" max="2563" width="29.1333333333333" style="64" customWidth="1"/>
    <col min="2564" max="2814" width="9" style="64"/>
    <col min="2815" max="2815" width="42.8833333333333" style="64" customWidth="1"/>
    <col min="2816" max="2816" width="18.6333333333333" style="64" customWidth="1"/>
    <col min="2817" max="2817" width="24.75" style="64" customWidth="1"/>
    <col min="2818" max="2818" width="18.5" style="64" customWidth="1"/>
    <col min="2819" max="2819" width="29.1333333333333" style="64" customWidth="1"/>
    <col min="2820" max="3070" width="9" style="64"/>
    <col min="3071" max="3071" width="42.8833333333333" style="64" customWidth="1"/>
    <col min="3072" max="3072" width="18.6333333333333" style="64" customWidth="1"/>
    <col min="3073" max="3073" width="24.75" style="64" customWidth="1"/>
    <col min="3074" max="3074" width="18.5" style="64" customWidth="1"/>
    <col min="3075" max="3075" width="29.1333333333333" style="64" customWidth="1"/>
    <col min="3076" max="3326" width="9" style="64"/>
    <col min="3327" max="3327" width="42.8833333333333" style="64" customWidth="1"/>
    <col min="3328" max="3328" width="18.6333333333333" style="64" customWidth="1"/>
    <col min="3329" max="3329" width="24.75" style="64" customWidth="1"/>
    <col min="3330" max="3330" width="18.5" style="64" customWidth="1"/>
    <col min="3331" max="3331" width="29.1333333333333" style="64" customWidth="1"/>
    <col min="3332" max="3582" width="9" style="64"/>
    <col min="3583" max="3583" width="42.8833333333333" style="64" customWidth="1"/>
    <col min="3584" max="3584" width="18.6333333333333" style="64" customWidth="1"/>
    <col min="3585" max="3585" width="24.75" style="64" customWidth="1"/>
    <col min="3586" max="3586" width="18.5" style="64" customWidth="1"/>
    <col min="3587" max="3587" width="29.1333333333333" style="64" customWidth="1"/>
    <col min="3588" max="3838" width="9" style="64"/>
    <col min="3839" max="3839" width="42.8833333333333" style="64" customWidth="1"/>
    <col min="3840" max="3840" width="18.6333333333333" style="64" customWidth="1"/>
    <col min="3841" max="3841" width="24.75" style="64" customWidth="1"/>
    <col min="3842" max="3842" width="18.5" style="64" customWidth="1"/>
    <col min="3843" max="3843" width="29.1333333333333" style="64" customWidth="1"/>
    <col min="3844" max="4094" width="9" style="64"/>
    <col min="4095" max="4095" width="42.8833333333333" style="64" customWidth="1"/>
    <col min="4096" max="4096" width="18.6333333333333" style="64" customWidth="1"/>
    <col min="4097" max="4097" width="24.75" style="64" customWidth="1"/>
    <col min="4098" max="4098" width="18.5" style="64" customWidth="1"/>
    <col min="4099" max="4099" width="29.1333333333333" style="64" customWidth="1"/>
    <col min="4100" max="4350" width="9" style="64"/>
    <col min="4351" max="4351" width="42.8833333333333" style="64" customWidth="1"/>
    <col min="4352" max="4352" width="18.6333333333333" style="64" customWidth="1"/>
    <col min="4353" max="4353" width="24.75" style="64" customWidth="1"/>
    <col min="4354" max="4354" width="18.5" style="64" customWidth="1"/>
    <col min="4355" max="4355" width="29.1333333333333" style="64" customWidth="1"/>
    <col min="4356" max="4606" width="9" style="64"/>
    <col min="4607" max="4607" width="42.8833333333333" style="64" customWidth="1"/>
    <col min="4608" max="4608" width="18.6333333333333" style="64" customWidth="1"/>
    <col min="4609" max="4609" width="24.75" style="64" customWidth="1"/>
    <col min="4610" max="4610" width="18.5" style="64" customWidth="1"/>
    <col min="4611" max="4611" width="29.1333333333333" style="64" customWidth="1"/>
    <col min="4612" max="4862" width="9" style="64"/>
    <col min="4863" max="4863" width="42.8833333333333" style="64" customWidth="1"/>
    <col min="4864" max="4864" width="18.6333333333333" style="64" customWidth="1"/>
    <col min="4865" max="4865" width="24.75" style="64" customWidth="1"/>
    <col min="4866" max="4866" width="18.5" style="64" customWidth="1"/>
    <col min="4867" max="4867" width="29.1333333333333" style="64" customWidth="1"/>
    <col min="4868" max="5118" width="9" style="64"/>
    <col min="5119" max="5119" width="42.8833333333333" style="64" customWidth="1"/>
    <col min="5120" max="5120" width="18.6333333333333" style="64" customWidth="1"/>
    <col min="5121" max="5121" width="24.75" style="64" customWidth="1"/>
    <col min="5122" max="5122" width="18.5" style="64" customWidth="1"/>
    <col min="5123" max="5123" width="29.1333333333333" style="64" customWidth="1"/>
    <col min="5124" max="5374" width="9" style="64"/>
    <col min="5375" max="5375" width="42.8833333333333" style="64" customWidth="1"/>
    <col min="5376" max="5376" width="18.6333333333333" style="64" customWidth="1"/>
    <col min="5377" max="5377" width="24.75" style="64" customWidth="1"/>
    <col min="5378" max="5378" width="18.5" style="64" customWidth="1"/>
    <col min="5379" max="5379" width="29.1333333333333" style="64" customWidth="1"/>
    <col min="5380" max="5630" width="9" style="64"/>
    <col min="5631" max="5631" width="42.8833333333333" style="64" customWidth="1"/>
    <col min="5632" max="5632" width="18.6333333333333" style="64" customWidth="1"/>
    <col min="5633" max="5633" width="24.75" style="64" customWidth="1"/>
    <col min="5634" max="5634" width="18.5" style="64" customWidth="1"/>
    <col min="5635" max="5635" width="29.1333333333333" style="64" customWidth="1"/>
    <col min="5636" max="5886" width="9" style="64"/>
    <col min="5887" max="5887" width="42.8833333333333" style="64" customWidth="1"/>
    <col min="5888" max="5888" width="18.6333333333333" style="64" customWidth="1"/>
    <col min="5889" max="5889" width="24.75" style="64" customWidth="1"/>
    <col min="5890" max="5890" width="18.5" style="64" customWidth="1"/>
    <col min="5891" max="5891" width="29.1333333333333" style="64" customWidth="1"/>
    <col min="5892" max="6142" width="9" style="64"/>
    <col min="6143" max="6143" width="42.8833333333333" style="64" customWidth="1"/>
    <col min="6144" max="6144" width="18.6333333333333" style="64" customWidth="1"/>
    <col min="6145" max="6145" width="24.75" style="64" customWidth="1"/>
    <col min="6146" max="6146" width="18.5" style="64" customWidth="1"/>
    <col min="6147" max="6147" width="29.1333333333333" style="64" customWidth="1"/>
    <col min="6148" max="6398" width="9" style="64"/>
    <col min="6399" max="6399" width="42.8833333333333" style="64" customWidth="1"/>
    <col min="6400" max="6400" width="18.6333333333333" style="64" customWidth="1"/>
    <col min="6401" max="6401" width="24.75" style="64" customWidth="1"/>
    <col min="6402" max="6402" width="18.5" style="64" customWidth="1"/>
    <col min="6403" max="6403" width="29.1333333333333" style="64" customWidth="1"/>
    <col min="6404" max="6654" width="9" style="64"/>
    <col min="6655" max="6655" width="42.8833333333333" style="64" customWidth="1"/>
    <col min="6656" max="6656" width="18.6333333333333" style="64" customWidth="1"/>
    <col min="6657" max="6657" width="24.75" style="64" customWidth="1"/>
    <col min="6658" max="6658" width="18.5" style="64" customWidth="1"/>
    <col min="6659" max="6659" width="29.1333333333333" style="64" customWidth="1"/>
    <col min="6660" max="6910" width="9" style="64"/>
    <col min="6911" max="6911" width="42.8833333333333" style="64" customWidth="1"/>
    <col min="6912" max="6912" width="18.6333333333333" style="64" customWidth="1"/>
    <col min="6913" max="6913" width="24.75" style="64" customWidth="1"/>
    <col min="6914" max="6914" width="18.5" style="64" customWidth="1"/>
    <col min="6915" max="6915" width="29.1333333333333" style="64" customWidth="1"/>
    <col min="6916" max="7166" width="9" style="64"/>
    <col min="7167" max="7167" width="42.8833333333333" style="64" customWidth="1"/>
    <col min="7168" max="7168" width="18.6333333333333" style="64" customWidth="1"/>
    <col min="7169" max="7169" width="24.75" style="64" customWidth="1"/>
    <col min="7170" max="7170" width="18.5" style="64" customWidth="1"/>
    <col min="7171" max="7171" width="29.1333333333333" style="64" customWidth="1"/>
    <col min="7172" max="7422" width="9" style="64"/>
    <col min="7423" max="7423" width="42.8833333333333" style="64" customWidth="1"/>
    <col min="7424" max="7424" width="18.6333333333333" style="64" customWidth="1"/>
    <col min="7425" max="7425" width="24.75" style="64" customWidth="1"/>
    <col min="7426" max="7426" width="18.5" style="64" customWidth="1"/>
    <col min="7427" max="7427" width="29.1333333333333" style="64" customWidth="1"/>
    <col min="7428" max="7678" width="9" style="64"/>
    <col min="7679" max="7679" width="42.8833333333333" style="64" customWidth="1"/>
    <col min="7680" max="7680" width="18.6333333333333" style="64" customWidth="1"/>
    <col min="7681" max="7681" width="24.75" style="64" customWidth="1"/>
    <col min="7682" max="7682" width="18.5" style="64" customWidth="1"/>
    <col min="7683" max="7683" width="29.1333333333333" style="64" customWidth="1"/>
    <col min="7684" max="7934" width="9" style="64"/>
    <col min="7935" max="7935" width="42.8833333333333" style="64" customWidth="1"/>
    <col min="7936" max="7936" width="18.6333333333333" style="64" customWidth="1"/>
    <col min="7937" max="7937" width="24.75" style="64" customWidth="1"/>
    <col min="7938" max="7938" width="18.5" style="64" customWidth="1"/>
    <col min="7939" max="7939" width="29.1333333333333" style="64" customWidth="1"/>
    <col min="7940" max="8190" width="9" style="64"/>
    <col min="8191" max="8191" width="42.8833333333333" style="64" customWidth="1"/>
    <col min="8192" max="8192" width="18.6333333333333" style="64" customWidth="1"/>
    <col min="8193" max="8193" width="24.75" style="64" customWidth="1"/>
    <col min="8194" max="8194" width="18.5" style="64" customWidth="1"/>
    <col min="8195" max="8195" width="29.1333333333333" style="64" customWidth="1"/>
    <col min="8196" max="8446" width="9" style="64"/>
    <col min="8447" max="8447" width="42.8833333333333" style="64" customWidth="1"/>
    <col min="8448" max="8448" width="18.6333333333333" style="64" customWidth="1"/>
    <col min="8449" max="8449" width="24.75" style="64" customWidth="1"/>
    <col min="8450" max="8450" width="18.5" style="64" customWidth="1"/>
    <col min="8451" max="8451" width="29.1333333333333" style="64" customWidth="1"/>
    <col min="8452" max="8702" width="9" style="64"/>
    <col min="8703" max="8703" width="42.8833333333333" style="64" customWidth="1"/>
    <col min="8704" max="8704" width="18.6333333333333" style="64" customWidth="1"/>
    <col min="8705" max="8705" width="24.75" style="64" customWidth="1"/>
    <col min="8706" max="8706" width="18.5" style="64" customWidth="1"/>
    <col min="8707" max="8707" width="29.1333333333333" style="64" customWidth="1"/>
    <col min="8708" max="8958" width="9" style="64"/>
    <col min="8959" max="8959" width="42.8833333333333" style="64" customWidth="1"/>
    <col min="8960" max="8960" width="18.6333333333333" style="64" customWidth="1"/>
    <col min="8961" max="8961" width="24.75" style="64" customWidth="1"/>
    <col min="8962" max="8962" width="18.5" style="64" customWidth="1"/>
    <col min="8963" max="8963" width="29.1333333333333" style="64" customWidth="1"/>
    <col min="8964" max="9214" width="9" style="64"/>
    <col min="9215" max="9215" width="42.8833333333333" style="64" customWidth="1"/>
    <col min="9216" max="9216" width="18.6333333333333" style="64" customWidth="1"/>
    <col min="9217" max="9217" width="24.75" style="64" customWidth="1"/>
    <col min="9218" max="9218" width="18.5" style="64" customWidth="1"/>
    <col min="9219" max="9219" width="29.1333333333333" style="64" customWidth="1"/>
    <col min="9220" max="9470" width="9" style="64"/>
    <col min="9471" max="9471" width="42.8833333333333" style="64" customWidth="1"/>
    <col min="9472" max="9472" width="18.6333333333333" style="64" customWidth="1"/>
    <col min="9473" max="9473" width="24.75" style="64" customWidth="1"/>
    <col min="9474" max="9474" width="18.5" style="64" customWidth="1"/>
    <col min="9475" max="9475" width="29.1333333333333" style="64" customWidth="1"/>
    <col min="9476" max="9726" width="9" style="64"/>
    <col min="9727" max="9727" width="42.8833333333333" style="64" customWidth="1"/>
    <col min="9728" max="9728" width="18.6333333333333" style="64" customWidth="1"/>
    <col min="9729" max="9729" width="24.75" style="64" customWidth="1"/>
    <col min="9730" max="9730" width="18.5" style="64" customWidth="1"/>
    <col min="9731" max="9731" width="29.1333333333333" style="64" customWidth="1"/>
    <col min="9732" max="9982" width="9" style="64"/>
    <col min="9983" max="9983" width="42.8833333333333" style="64" customWidth="1"/>
    <col min="9984" max="9984" width="18.6333333333333" style="64" customWidth="1"/>
    <col min="9985" max="9985" width="24.75" style="64" customWidth="1"/>
    <col min="9986" max="9986" width="18.5" style="64" customWidth="1"/>
    <col min="9987" max="9987" width="29.1333333333333" style="64" customWidth="1"/>
    <col min="9988" max="10238" width="9" style="64"/>
    <col min="10239" max="10239" width="42.8833333333333" style="64" customWidth="1"/>
    <col min="10240" max="10240" width="18.6333333333333" style="64" customWidth="1"/>
    <col min="10241" max="10241" width="24.75" style="64" customWidth="1"/>
    <col min="10242" max="10242" width="18.5" style="64" customWidth="1"/>
    <col min="10243" max="10243" width="29.1333333333333" style="64" customWidth="1"/>
    <col min="10244" max="10494" width="9" style="64"/>
    <col min="10495" max="10495" width="42.8833333333333" style="64" customWidth="1"/>
    <col min="10496" max="10496" width="18.6333333333333" style="64" customWidth="1"/>
    <col min="10497" max="10497" width="24.75" style="64" customWidth="1"/>
    <col min="10498" max="10498" width="18.5" style="64" customWidth="1"/>
    <col min="10499" max="10499" width="29.1333333333333" style="64" customWidth="1"/>
    <col min="10500" max="10750" width="9" style="64"/>
    <col min="10751" max="10751" width="42.8833333333333" style="64" customWidth="1"/>
    <col min="10752" max="10752" width="18.6333333333333" style="64" customWidth="1"/>
    <col min="10753" max="10753" width="24.75" style="64" customWidth="1"/>
    <col min="10754" max="10754" width="18.5" style="64" customWidth="1"/>
    <col min="10755" max="10755" width="29.1333333333333" style="64" customWidth="1"/>
    <col min="10756" max="11006" width="9" style="64"/>
    <col min="11007" max="11007" width="42.8833333333333" style="64" customWidth="1"/>
    <col min="11008" max="11008" width="18.6333333333333" style="64" customWidth="1"/>
    <col min="11009" max="11009" width="24.75" style="64" customWidth="1"/>
    <col min="11010" max="11010" width="18.5" style="64" customWidth="1"/>
    <col min="11011" max="11011" width="29.1333333333333" style="64" customWidth="1"/>
    <col min="11012" max="11262" width="9" style="64"/>
    <col min="11263" max="11263" width="42.8833333333333" style="64" customWidth="1"/>
    <col min="11264" max="11264" width="18.6333333333333" style="64" customWidth="1"/>
    <col min="11265" max="11265" width="24.75" style="64" customWidth="1"/>
    <col min="11266" max="11266" width="18.5" style="64" customWidth="1"/>
    <col min="11267" max="11267" width="29.1333333333333" style="64" customWidth="1"/>
    <col min="11268" max="11518" width="9" style="64"/>
    <col min="11519" max="11519" width="42.8833333333333" style="64" customWidth="1"/>
    <col min="11520" max="11520" width="18.6333333333333" style="64" customWidth="1"/>
    <col min="11521" max="11521" width="24.75" style="64" customWidth="1"/>
    <col min="11522" max="11522" width="18.5" style="64" customWidth="1"/>
    <col min="11523" max="11523" width="29.1333333333333" style="64" customWidth="1"/>
    <col min="11524" max="11774" width="9" style="64"/>
    <col min="11775" max="11775" width="42.8833333333333" style="64" customWidth="1"/>
    <col min="11776" max="11776" width="18.6333333333333" style="64" customWidth="1"/>
    <col min="11777" max="11777" width="24.75" style="64" customWidth="1"/>
    <col min="11778" max="11778" width="18.5" style="64" customWidth="1"/>
    <col min="11779" max="11779" width="29.1333333333333" style="64" customWidth="1"/>
    <col min="11780" max="12030" width="9" style="64"/>
    <col min="12031" max="12031" width="42.8833333333333" style="64" customWidth="1"/>
    <col min="12032" max="12032" width="18.6333333333333" style="64" customWidth="1"/>
    <col min="12033" max="12033" width="24.75" style="64" customWidth="1"/>
    <col min="12034" max="12034" width="18.5" style="64" customWidth="1"/>
    <col min="12035" max="12035" width="29.1333333333333" style="64" customWidth="1"/>
    <col min="12036" max="12286" width="9" style="64"/>
    <col min="12287" max="12287" width="42.8833333333333" style="64" customWidth="1"/>
    <col min="12288" max="12288" width="18.6333333333333" style="64" customWidth="1"/>
    <col min="12289" max="12289" width="24.75" style="64" customWidth="1"/>
    <col min="12290" max="12290" width="18.5" style="64" customWidth="1"/>
    <col min="12291" max="12291" width="29.1333333333333" style="64" customWidth="1"/>
    <col min="12292" max="12542" width="9" style="64"/>
    <col min="12543" max="12543" width="42.8833333333333" style="64" customWidth="1"/>
    <col min="12544" max="12544" width="18.6333333333333" style="64" customWidth="1"/>
    <col min="12545" max="12545" width="24.75" style="64" customWidth="1"/>
    <col min="12546" max="12546" width="18.5" style="64" customWidth="1"/>
    <col min="12547" max="12547" width="29.1333333333333" style="64" customWidth="1"/>
    <col min="12548" max="12798" width="9" style="64"/>
    <col min="12799" max="12799" width="42.8833333333333" style="64" customWidth="1"/>
    <col min="12800" max="12800" width="18.6333333333333" style="64" customWidth="1"/>
    <col min="12801" max="12801" width="24.75" style="64" customWidth="1"/>
    <col min="12802" max="12802" width="18.5" style="64" customWidth="1"/>
    <col min="12803" max="12803" width="29.1333333333333" style="64" customWidth="1"/>
    <col min="12804" max="13054" width="9" style="64"/>
    <col min="13055" max="13055" width="42.8833333333333" style="64" customWidth="1"/>
    <col min="13056" max="13056" width="18.6333333333333" style="64" customWidth="1"/>
    <col min="13057" max="13057" width="24.75" style="64" customWidth="1"/>
    <col min="13058" max="13058" width="18.5" style="64" customWidth="1"/>
    <col min="13059" max="13059" width="29.1333333333333" style="64" customWidth="1"/>
    <col min="13060" max="13310" width="9" style="64"/>
    <col min="13311" max="13311" width="42.8833333333333" style="64" customWidth="1"/>
    <col min="13312" max="13312" width="18.6333333333333" style="64" customWidth="1"/>
    <col min="13313" max="13313" width="24.75" style="64" customWidth="1"/>
    <col min="13314" max="13314" width="18.5" style="64" customWidth="1"/>
    <col min="13315" max="13315" width="29.1333333333333" style="64" customWidth="1"/>
    <col min="13316" max="13566" width="9" style="64"/>
    <col min="13567" max="13567" width="42.8833333333333" style="64" customWidth="1"/>
    <col min="13568" max="13568" width="18.6333333333333" style="64" customWidth="1"/>
    <col min="13569" max="13569" width="24.75" style="64" customWidth="1"/>
    <col min="13570" max="13570" width="18.5" style="64" customWidth="1"/>
    <col min="13571" max="13571" width="29.1333333333333" style="64" customWidth="1"/>
    <col min="13572" max="13822" width="9" style="64"/>
    <col min="13823" max="13823" width="42.8833333333333" style="64" customWidth="1"/>
    <col min="13824" max="13824" width="18.6333333333333" style="64" customWidth="1"/>
    <col min="13825" max="13825" width="24.75" style="64" customWidth="1"/>
    <col min="13826" max="13826" width="18.5" style="64" customWidth="1"/>
    <col min="13827" max="13827" width="29.1333333333333" style="64" customWidth="1"/>
    <col min="13828" max="14078" width="9" style="64"/>
    <col min="14079" max="14079" width="42.8833333333333" style="64" customWidth="1"/>
    <col min="14080" max="14080" width="18.6333333333333" style="64" customWidth="1"/>
    <col min="14081" max="14081" width="24.75" style="64" customWidth="1"/>
    <col min="14082" max="14082" width="18.5" style="64" customWidth="1"/>
    <col min="14083" max="14083" width="29.1333333333333" style="64" customWidth="1"/>
    <col min="14084" max="14334" width="9" style="64"/>
    <col min="14335" max="14335" width="42.8833333333333" style="64" customWidth="1"/>
    <col min="14336" max="14336" width="18.6333333333333" style="64" customWidth="1"/>
    <col min="14337" max="14337" width="24.75" style="64" customWidth="1"/>
    <col min="14338" max="14338" width="18.5" style="64" customWidth="1"/>
    <col min="14339" max="14339" width="29.1333333333333" style="64" customWidth="1"/>
    <col min="14340" max="14590" width="9" style="64"/>
    <col min="14591" max="14591" width="42.8833333333333" style="64" customWidth="1"/>
    <col min="14592" max="14592" width="18.6333333333333" style="64" customWidth="1"/>
    <col min="14593" max="14593" width="24.75" style="64" customWidth="1"/>
    <col min="14594" max="14594" width="18.5" style="64" customWidth="1"/>
    <col min="14595" max="14595" width="29.1333333333333" style="64" customWidth="1"/>
    <col min="14596" max="14846" width="9" style="64"/>
    <col min="14847" max="14847" width="42.8833333333333" style="64" customWidth="1"/>
    <col min="14848" max="14848" width="18.6333333333333" style="64" customWidth="1"/>
    <col min="14849" max="14849" width="24.75" style="64" customWidth="1"/>
    <col min="14850" max="14850" width="18.5" style="64" customWidth="1"/>
    <col min="14851" max="14851" width="29.1333333333333" style="64" customWidth="1"/>
    <col min="14852" max="15102" width="9" style="64"/>
    <col min="15103" max="15103" width="42.8833333333333" style="64" customWidth="1"/>
    <col min="15104" max="15104" width="18.6333333333333" style="64" customWidth="1"/>
    <col min="15105" max="15105" width="24.75" style="64" customWidth="1"/>
    <col min="15106" max="15106" width="18.5" style="64" customWidth="1"/>
    <col min="15107" max="15107" width="29.1333333333333" style="64" customWidth="1"/>
    <col min="15108" max="15358" width="9" style="64"/>
    <col min="15359" max="15359" width="42.8833333333333" style="64" customWidth="1"/>
    <col min="15360" max="15360" width="18.6333333333333" style="64" customWidth="1"/>
    <col min="15361" max="15361" width="24.75" style="64" customWidth="1"/>
    <col min="15362" max="15362" width="18.5" style="64" customWidth="1"/>
    <col min="15363" max="15363" width="29.1333333333333" style="64" customWidth="1"/>
    <col min="15364" max="15614" width="9" style="64"/>
    <col min="15615" max="15615" width="42.8833333333333" style="64" customWidth="1"/>
    <col min="15616" max="15616" width="18.6333333333333" style="64" customWidth="1"/>
    <col min="15617" max="15617" width="24.75" style="64" customWidth="1"/>
    <col min="15618" max="15618" width="18.5" style="64" customWidth="1"/>
    <col min="15619" max="15619" width="29.1333333333333" style="64" customWidth="1"/>
    <col min="15620" max="15870" width="9" style="64"/>
    <col min="15871" max="15871" width="42.8833333333333" style="64" customWidth="1"/>
    <col min="15872" max="15872" width="18.6333333333333" style="64" customWidth="1"/>
    <col min="15873" max="15873" width="24.75" style="64" customWidth="1"/>
    <col min="15874" max="15874" width="18.5" style="64" customWidth="1"/>
    <col min="15875" max="15875" width="29.1333333333333" style="64" customWidth="1"/>
    <col min="15876" max="16126" width="9" style="64"/>
    <col min="16127" max="16127" width="42.8833333333333" style="64" customWidth="1"/>
    <col min="16128" max="16128" width="18.6333333333333" style="64" customWidth="1"/>
    <col min="16129" max="16129" width="24.75" style="64" customWidth="1"/>
    <col min="16130" max="16130" width="18.5" style="64" customWidth="1"/>
    <col min="16131" max="16131" width="29.1333333333333" style="64" customWidth="1"/>
    <col min="16132" max="16384" width="9" style="64"/>
  </cols>
  <sheetData>
    <row r="1" spans="1:1">
      <c r="A1" s="61" t="s">
        <v>36</v>
      </c>
    </row>
    <row r="2" ht="22.5" spans="1:3">
      <c r="A2" s="153" t="s">
        <v>37</v>
      </c>
      <c r="B2" s="153"/>
      <c r="C2" s="154"/>
    </row>
    <row r="3" ht="17.1" customHeight="1" spans="1:3">
      <c r="A3" s="155"/>
      <c r="B3" s="155"/>
      <c r="C3" s="157" t="s">
        <v>2</v>
      </c>
    </row>
    <row r="4" s="151" customFormat="1" ht="21" customHeight="1" spans="1:3">
      <c r="A4" s="161" t="s">
        <v>6</v>
      </c>
      <c r="B4" s="161" t="s">
        <v>7</v>
      </c>
      <c r="C4" s="73" t="s">
        <v>5</v>
      </c>
    </row>
    <row r="5" s="60" customFormat="1" ht="17.1" customHeight="1" spans="1:3">
      <c r="A5" s="86" t="s">
        <v>17</v>
      </c>
      <c r="B5" s="78">
        <f>B6+B7+B8</f>
        <v>22160001.76</v>
      </c>
      <c r="C5" s="75"/>
    </row>
    <row r="6" s="60" customFormat="1" ht="17.1" customHeight="1" spans="1:3">
      <c r="A6" s="86" t="s">
        <v>38</v>
      </c>
      <c r="B6" s="78">
        <f>'2023年收支总体情况表'!F15</f>
        <v>22160001.76</v>
      </c>
      <c r="C6" s="75"/>
    </row>
    <row r="7" s="60" customFormat="1" ht="17.1" customHeight="1" spans="1:3">
      <c r="A7" s="86" t="s">
        <v>39</v>
      </c>
      <c r="B7" s="78">
        <f>'2023年收支总体情况表'!G15</f>
        <v>0</v>
      </c>
      <c r="C7" s="75"/>
    </row>
    <row r="8" s="60" customFormat="1" ht="17.1" customHeight="1" spans="1:3">
      <c r="A8" s="86" t="s">
        <v>40</v>
      </c>
      <c r="B8" s="78">
        <f>'2023年收支总体情况表'!H15</f>
        <v>0</v>
      </c>
      <c r="C8" s="75"/>
    </row>
    <row r="9" s="60" customFormat="1" ht="17.1" customHeight="1" spans="1:3">
      <c r="A9" s="86" t="s">
        <v>19</v>
      </c>
      <c r="B9" s="78"/>
      <c r="C9" s="75"/>
    </row>
    <row r="10" s="60" customFormat="1" ht="17.1" customHeight="1" spans="1:3">
      <c r="A10" s="86" t="s">
        <v>21</v>
      </c>
      <c r="B10" s="78"/>
      <c r="C10" s="75"/>
    </row>
    <row r="11" s="60" customFormat="1" ht="17.1" customHeight="1" spans="1:3">
      <c r="A11" s="86" t="s">
        <v>23</v>
      </c>
      <c r="B11" s="78"/>
      <c r="C11" s="75"/>
    </row>
    <row r="12" s="60" customFormat="1" ht="17.1" customHeight="1" spans="1:3">
      <c r="A12" s="86" t="s">
        <v>25</v>
      </c>
      <c r="B12" s="78"/>
      <c r="C12" s="75"/>
    </row>
    <row r="13" s="60" customFormat="1" ht="17.1" customHeight="1" spans="1:3">
      <c r="A13" s="86" t="s">
        <v>27</v>
      </c>
      <c r="B13" s="78"/>
      <c r="C13" s="75"/>
    </row>
    <row r="14" s="60" customFormat="1" ht="17.1" customHeight="1" spans="1:3">
      <c r="A14" s="86" t="s">
        <v>28</v>
      </c>
      <c r="B14" s="78"/>
      <c r="C14" s="75"/>
    </row>
    <row r="15" s="60" customFormat="1" ht="17.1" customHeight="1" spans="1:3">
      <c r="A15" s="86"/>
      <c r="B15" s="78"/>
      <c r="C15" s="75"/>
    </row>
    <row r="16" s="60" customFormat="1" ht="17.1" customHeight="1" spans="1:3">
      <c r="A16" s="86" t="s">
        <v>29</v>
      </c>
      <c r="B16" s="78">
        <f>B5+B9+B10+B11+B12+B13+B14</f>
        <v>22160001.76</v>
      </c>
      <c r="C16" s="75"/>
    </row>
    <row r="17" s="60" customFormat="1" ht="17.1" customHeight="1" spans="1:3">
      <c r="A17" s="86" t="s">
        <v>31</v>
      </c>
      <c r="B17" s="78"/>
      <c r="C17" s="75"/>
    </row>
    <row r="18" s="60" customFormat="1" ht="17.1" customHeight="1" spans="1:3">
      <c r="A18" s="86" t="s">
        <v>33</v>
      </c>
      <c r="B18" s="78"/>
      <c r="C18" s="75"/>
    </row>
    <row r="19" s="60" customFormat="1" ht="17.1" customHeight="1" spans="1:3">
      <c r="A19" s="86" t="s">
        <v>34</v>
      </c>
      <c r="B19" s="78">
        <f>B8+B12+B13+B14+B15+B16+B17</f>
        <v>22160001.76</v>
      </c>
      <c r="C19" s="75"/>
    </row>
  </sheetData>
  <mergeCells count="1">
    <mergeCell ref="A2:C2"/>
  </mergeCells>
  <printOptions horizontalCentered="1"/>
  <pageMargins left="0.314583333333333" right="0.511805555555556" top="0.747916666666667" bottom="0.747916666666667" header="0.313888888888889" footer="0.313888888888889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topLeftCell="A2" workbookViewId="0">
      <selection activeCell="C23" sqref="C23"/>
    </sheetView>
  </sheetViews>
  <sheetFormatPr defaultColWidth="9" defaultRowHeight="13.5"/>
  <cols>
    <col min="1" max="1" width="29.1333333333333" style="61" customWidth="1"/>
    <col min="2" max="3" width="14.8833333333333" style="61" customWidth="1"/>
    <col min="4" max="4" width="14.8833333333333" style="152" customWidth="1"/>
    <col min="5" max="5" width="11.5" style="152" customWidth="1"/>
    <col min="6" max="7" width="9.75" style="152" customWidth="1"/>
    <col min="8" max="8" width="10.1333333333333" style="152" customWidth="1"/>
    <col min="9" max="9" width="14.8833333333333" style="152" customWidth="1"/>
    <col min="10" max="10" width="9" style="61" customWidth="1"/>
    <col min="11" max="261" width="9" style="64"/>
    <col min="262" max="262" width="42.8833333333333" style="64" customWidth="1"/>
    <col min="263" max="263" width="18.6333333333333" style="64" customWidth="1"/>
    <col min="264" max="264" width="24.75" style="64" customWidth="1"/>
    <col min="265" max="265" width="18.5" style="64" customWidth="1"/>
    <col min="266" max="266" width="29.1333333333333" style="64" customWidth="1"/>
    <col min="267" max="517" width="9" style="64"/>
    <col min="518" max="518" width="42.8833333333333" style="64" customWidth="1"/>
    <col min="519" max="519" width="18.6333333333333" style="64" customWidth="1"/>
    <col min="520" max="520" width="24.75" style="64" customWidth="1"/>
    <col min="521" max="521" width="18.5" style="64" customWidth="1"/>
    <col min="522" max="522" width="29.1333333333333" style="64" customWidth="1"/>
    <col min="523" max="773" width="9" style="64"/>
    <col min="774" max="774" width="42.8833333333333" style="64" customWidth="1"/>
    <col min="775" max="775" width="18.6333333333333" style="64" customWidth="1"/>
    <col min="776" max="776" width="24.75" style="64" customWidth="1"/>
    <col min="777" max="777" width="18.5" style="64" customWidth="1"/>
    <col min="778" max="778" width="29.1333333333333" style="64" customWidth="1"/>
    <col min="779" max="1029" width="9" style="64"/>
    <col min="1030" max="1030" width="42.8833333333333" style="64" customWidth="1"/>
    <col min="1031" max="1031" width="18.6333333333333" style="64" customWidth="1"/>
    <col min="1032" max="1032" width="24.75" style="64" customWidth="1"/>
    <col min="1033" max="1033" width="18.5" style="64" customWidth="1"/>
    <col min="1034" max="1034" width="29.1333333333333" style="64" customWidth="1"/>
    <col min="1035" max="1285" width="9" style="64"/>
    <col min="1286" max="1286" width="42.8833333333333" style="64" customWidth="1"/>
    <col min="1287" max="1287" width="18.6333333333333" style="64" customWidth="1"/>
    <col min="1288" max="1288" width="24.75" style="64" customWidth="1"/>
    <col min="1289" max="1289" width="18.5" style="64" customWidth="1"/>
    <col min="1290" max="1290" width="29.1333333333333" style="64" customWidth="1"/>
    <col min="1291" max="1541" width="9" style="64"/>
    <col min="1542" max="1542" width="42.8833333333333" style="64" customWidth="1"/>
    <col min="1543" max="1543" width="18.6333333333333" style="64" customWidth="1"/>
    <col min="1544" max="1544" width="24.75" style="64" customWidth="1"/>
    <col min="1545" max="1545" width="18.5" style="64" customWidth="1"/>
    <col min="1546" max="1546" width="29.1333333333333" style="64" customWidth="1"/>
    <col min="1547" max="1797" width="9" style="64"/>
    <col min="1798" max="1798" width="42.8833333333333" style="64" customWidth="1"/>
    <col min="1799" max="1799" width="18.6333333333333" style="64" customWidth="1"/>
    <col min="1800" max="1800" width="24.75" style="64" customWidth="1"/>
    <col min="1801" max="1801" width="18.5" style="64" customWidth="1"/>
    <col min="1802" max="1802" width="29.1333333333333" style="64" customWidth="1"/>
    <col min="1803" max="2053" width="9" style="64"/>
    <col min="2054" max="2054" width="42.8833333333333" style="64" customWidth="1"/>
    <col min="2055" max="2055" width="18.6333333333333" style="64" customWidth="1"/>
    <col min="2056" max="2056" width="24.75" style="64" customWidth="1"/>
    <col min="2057" max="2057" width="18.5" style="64" customWidth="1"/>
    <col min="2058" max="2058" width="29.1333333333333" style="64" customWidth="1"/>
    <col min="2059" max="2309" width="9" style="64"/>
    <col min="2310" max="2310" width="42.8833333333333" style="64" customWidth="1"/>
    <col min="2311" max="2311" width="18.6333333333333" style="64" customWidth="1"/>
    <col min="2312" max="2312" width="24.75" style="64" customWidth="1"/>
    <col min="2313" max="2313" width="18.5" style="64" customWidth="1"/>
    <col min="2314" max="2314" width="29.1333333333333" style="64" customWidth="1"/>
    <col min="2315" max="2565" width="9" style="64"/>
    <col min="2566" max="2566" width="42.8833333333333" style="64" customWidth="1"/>
    <col min="2567" max="2567" width="18.6333333333333" style="64" customWidth="1"/>
    <col min="2568" max="2568" width="24.75" style="64" customWidth="1"/>
    <col min="2569" max="2569" width="18.5" style="64" customWidth="1"/>
    <col min="2570" max="2570" width="29.1333333333333" style="64" customWidth="1"/>
    <col min="2571" max="2821" width="9" style="64"/>
    <col min="2822" max="2822" width="42.8833333333333" style="64" customWidth="1"/>
    <col min="2823" max="2823" width="18.6333333333333" style="64" customWidth="1"/>
    <col min="2824" max="2824" width="24.75" style="64" customWidth="1"/>
    <col min="2825" max="2825" width="18.5" style="64" customWidth="1"/>
    <col min="2826" max="2826" width="29.1333333333333" style="64" customWidth="1"/>
    <col min="2827" max="3077" width="9" style="64"/>
    <col min="3078" max="3078" width="42.8833333333333" style="64" customWidth="1"/>
    <col min="3079" max="3079" width="18.6333333333333" style="64" customWidth="1"/>
    <col min="3080" max="3080" width="24.75" style="64" customWidth="1"/>
    <col min="3081" max="3081" width="18.5" style="64" customWidth="1"/>
    <col min="3082" max="3082" width="29.1333333333333" style="64" customWidth="1"/>
    <col min="3083" max="3333" width="9" style="64"/>
    <col min="3334" max="3334" width="42.8833333333333" style="64" customWidth="1"/>
    <col min="3335" max="3335" width="18.6333333333333" style="64" customWidth="1"/>
    <col min="3336" max="3336" width="24.75" style="64" customWidth="1"/>
    <col min="3337" max="3337" width="18.5" style="64" customWidth="1"/>
    <col min="3338" max="3338" width="29.1333333333333" style="64" customWidth="1"/>
    <col min="3339" max="3589" width="9" style="64"/>
    <col min="3590" max="3590" width="42.8833333333333" style="64" customWidth="1"/>
    <col min="3591" max="3591" width="18.6333333333333" style="64" customWidth="1"/>
    <col min="3592" max="3592" width="24.75" style="64" customWidth="1"/>
    <col min="3593" max="3593" width="18.5" style="64" customWidth="1"/>
    <col min="3594" max="3594" width="29.1333333333333" style="64" customWidth="1"/>
    <col min="3595" max="3845" width="9" style="64"/>
    <col min="3846" max="3846" width="42.8833333333333" style="64" customWidth="1"/>
    <col min="3847" max="3847" width="18.6333333333333" style="64" customWidth="1"/>
    <col min="3848" max="3848" width="24.75" style="64" customWidth="1"/>
    <col min="3849" max="3849" width="18.5" style="64" customWidth="1"/>
    <col min="3850" max="3850" width="29.1333333333333" style="64" customWidth="1"/>
    <col min="3851" max="4101" width="9" style="64"/>
    <col min="4102" max="4102" width="42.8833333333333" style="64" customWidth="1"/>
    <col min="4103" max="4103" width="18.6333333333333" style="64" customWidth="1"/>
    <col min="4104" max="4104" width="24.75" style="64" customWidth="1"/>
    <col min="4105" max="4105" width="18.5" style="64" customWidth="1"/>
    <col min="4106" max="4106" width="29.1333333333333" style="64" customWidth="1"/>
    <col min="4107" max="4357" width="9" style="64"/>
    <col min="4358" max="4358" width="42.8833333333333" style="64" customWidth="1"/>
    <col min="4359" max="4359" width="18.6333333333333" style="64" customWidth="1"/>
    <col min="4360" max="4360" width="24.75" style="64" customWidth="1"/>
    <col min="4361" max="4361" width="18.5" style="64" customWidth="1"/>
    <col min="4362" max="4362" width="29.1333333333333" style="64" customWidth="1"/>
    <col min="4363" max="4613" width="9" style="64"/>
    <col min="4614" max="4614" width="42.8833333333333" style="64" customWidth="1"/>
    <col min="4615" max="4615" width="18.6333333333333" style="64" customWidth="1"/>
    <col min="4616" max="4616" width="24.75" style="64" customWidth="1"/>
    <col min="4617" max="4617" width="18.5" style="64" customWidth="1"/>
    <col min="4618" max="4618" width="29.1333333333333" style="64" customWidth="1"/>
    <col min="4619" max="4869" width="9" style="64"/>
    <col min="4870" max="4870" width="42.8833333333333" style="64" customWidth="1"/>
    <col min="4871" max="4871" width="18.6333333333333" style="64" customWidth="1"/>
    <col min="4872" max="4872" width="24.75" style="64" customWidth="1"/>
    <col min="4873" max="4873" width="18.5" style="64" customWidth="1"/>
    <col min="4874" max="4874" width="29.1333333333333" style="64" customWidth="1"/>
    <col min="4875" max="5125" width="9" style="64"/>
    <col min="5126" max="5126" width="42.8833333333333" style="64" customWidth="1"/>
    <col min="5127" max="5127" width="18.6333333333333" style="64" customWidth="1"/>
    <col min="5128" max="5128" width="24.75" style="64" customWidth="1"/>
    <col min="5129" max="5129" width="18.5" style="64" customWidth="1"/>
    <col min="5130" max="5130" width="29.1333333333333" style="64" customWidth="1"/>
    <col min="5131" max="5381" width="9" style="64"/>
    <col min="5382" max="5382" width="42.8833333333333" style="64" customWidth="1"/>
    <col min="5383" max="5383" width="18.6333333333333" style="64" customWidth="1"/>
    <col min="5384" max="5384" width="24.75" style="64" customWidth="1"/>
    <col min="5385" max="5385" width="18.5" style="64" customWidth="1"/>
    <col min="5386" max="5386" width="29.1333333333333" style="64" customWidth="1"/>
    <col min="5387" max="5637" width="9" style="64"/>
    <col min="5638" max="5638" width="42.8833333333333" style="64" customWidth="1"/>
    <col min="5639" max="5639" width="18.6333333333333" style="64" customWidth="1"/>
    <col min="5640" max="5640" width="24.75" style="64" customWidth="1"/>
    <col min="5641" max="5641" width="18.5" style="64" customWidth="1"/>
    <col min="5642" max="5642" width="29.1333333333333" style="64" customWidth="1"/>
    <col min="5643" max="5893" width="9" style="64"/>
    <col min="5894" max="5894" width="42.8833333333333" style="64" customWidth="1"/>
    <col min="5895" max="5895" width="18.6333333333333" style="64" customWidth="1"/>
    <col min="5896" max="5896" width="24.75" style="64" customWidth="1"/>
    <col min="5897" max="5897" width="18.5" style="64" customWidth="1"/>
    <col min="5898" max="5898" width="29.1333333333333" style="64" customWidth="1"/>
    <col min="5899" max="6149" width="9" style="64"/>
    <col min="6150" max="6150" width="42.8833333333333" style="64" customWidth="1"/>
    <col min="6151" max="6151" width="18.6333333333333" style="64" customWidth="1"/>
    <col min="6152" max="6152" width="24.75" style="64" customWidth="1"/>
    <col min="6153" max="6153" width="18.5" style="64" customWidth="1"/>
    <col min="6154" max="6154" width="29.1333333333333" style="64" customWidth="1"/>
    <col min="6155" max="6405" width="9" style="64"/>
    <col min="6406" max="6406" width="42.8833333333333" style="64" customWidth="1"/>
    <col min="6407" max="6407" width="18.6333333333333" style="64" customWidth="1"/>
    <col min="6408" max="6408" width="24.75" style="64" customWidth="1"/>
    <col min="6409" max="6409" width="18.5" style="64" customWidth="1"/>
    <col min="6410" max="6410" width="29.1333333333333" style="64" customWidth="1"/>
    <col min="6411" max="6661" width="9" style="64"/>
    <col min="6662" max="6662" width="42.8833333333333" style="64" customWidth="1"/>
    <col min="6663" max="6663" width="18.6333333333333" style="64" customWidth="1"/>
    <col min="6664" max="6664" width="24.75" style="64" customWidth="1"/>
    <col min="6665" max="6665" width="18.5" style="64" customWidth="1"/>
    <col min="6666" max="6666" width="29.1333333333333" style="64" customWidth="1"/>
    <col min="6667" max="6917" width="9" style="64"/>
    <col min="6918" max="6918" width="42.8833333333333" style="64" customWidth="1"/>
    <col min="6919" max="6919" width="18.6333333333333" style="64" customWidth="1"/>
    <col min="6920" max="6920" width="24.75" style="64" customWidth="1"/>
    <col min="6921" max="6921" width="18.5" style="64" customWidth="1"/>
    <col min="6922" max="6922" width="29.1333333333333" style="64" customWidth="1"/>
    <col min="6923" max="7173" width="9" style="64"/>
    <col min="7174" max="7174" width="42.8833333333333" style="64" customWidth="1"/>
    <col min="7175" max="7175" width="18.6333333333333" style="64" customWidth="1"/>
    <col min="7176" max="7176" width="24.75" style="64" customWidth="1"/>
    <col min="7177" max="7177" width="18.5" style="64" customWidth="1"/>
    <col min="7178" max="7178" width="29.1333333333333" style="64" customWidth="1"/>
    <col min="7179" max="7429" width="9" style="64"/>
    <col min="7430" max="7430" width="42.8833333333333" style="64" customWidth="1"/>
    <col min="7431" max="7431" width="18.6333333333333" style="64" customWidth="1"/>
    <col min="7432" max="7432" width="24.75" style="64" customWidth="1"/>
    <col min="7433" max="7433" width="18.5" style="64" customWidth="1"/>
    <col min="7434" max="7434" width="29.1333333333333" style="64" customWidth="1"/>
    <col min="7435" max="7685" width="9" style="64"/>
    <col min="7686" max="7686" width="42.8833333333333" style="64" customWidth="1"/>
    <col min="7687" max="7687" width="18.6333333333333" style="64" customWidth="1"/>
    <col min="7688" max="7688" width="24.75" style="64" customWidth="1"/>
    <col min="7689" max="7689" width="18.5" style="64" customWidth="1"/>
    <col min="7690" max="7690" width="29.1333333333333" style="64" customWidth="1"/>
    <col min="7691" max="7941" width="9" style="64"/>
    <col min="7942" max="7942" width="42.8833333333333" style="64" customWidth="1"/>
    <col min="7943" max="7943" width="18.6333333333333" style="64" customWidth="1"/>
    <col min="7944" max="7944" width="24.75" style="64" customWidth="1"/>
    <col min="7945" max="7945" width="18.5" style="64" customWidth="1"/>
    <col min="7946" max="7946" width="29.1333333333333" style="64" customWidth="1"/>
    <col min="7947" max="8197" width="9" style="64"/>
    <col min="8198" max="8198" width="42.8833333333333" style="64" customWidth="1"/>
    <col min="8199" max="8199" width="18.6333333333333" style="64" customWidth="1"/>
    <col min="8200" max="8200" width="24.75" style="64" customWidth="1"/>
    <col min="8201" max="8201" width="18.5" style="64" customWidth="1"/>
    <col min="8202" max="8202" width="29.1333333333333" style="64" customWidth="1"/>
    <col min="8203" max="8453" width="9" style="64"/>
    <col min="8454" max="8454" width="42.8833333333333" style="64" customWidth="1"/>
    <col min="8455" max="8455" width="18.6333333333333" style="64" customWidth="1"/>
    <col min="8456" max="8456" width="24.75" style="64" customWidth="1"/>
    <col min="8457" max="8457" width="18.5" style="64" customWidth="1"/>
    <col min="8458" max="8458" width="29.1333333333333" style="64" customWidth="1"/>
    <col min="8459" max="8709" width="9" style="64"/>
    <col min="8710" max="8710" width="42.8833333333333" style="64" customWidth="1"/>
    <col min="8711" max="8711" width="18.6333333333333" style="64" customWidth="1"/>
    <col min="8712" max="8712" width="24.75" style="64" customWidth="1"/>
    <col min="8713" max="8713" width="18.5" style="64" customWidth="1"/>
    <col min="8714" max="8714" width="29.1333333333333" style="64" customWidth="1"/>
    <col min="8715" max="8965" width="9" style="64"/>
    <col min="8966" max="8966" width="42.8833333333333" style="64" customWidth="1"/>
    <col min="8967" max="8967" width="18.6333333333333" style="64" customWidth="1"/>
    <col min="8968" max="8968" width="24.75" style="64" customWidth="1"/>
    <col min="8969" max="8969" width="18.5" style="64" customWidth="1"/>
    <col min="8970" max="8970" width="29.1333333333333" style="64" customWidth="1"/>
    <col min="8971" max="9221" width="9" style="64"/>
    <col min="9222" max="9222" width="42.8833333333333" style="64" customWidth="1"/>
    <col min="9223" max="9223" width="18.6333333333333" style="64" customWidth="1"/>
    <col min="9224" max="9224" width="24.75" style="64" customWidth="1"/>
    <col min="9225" max="9225" width="18.5" style="64" customWidth="1"/>
    <col min="9226" max="9226" width="29.1333333333333" style="64" customWidth="1"/>
    <col min="9227" max="9477" width="9" style="64"/>
    <col min="9478" max="9478" width="42.8833333333333" style="64" customWidth="1"/>
    <col min="9479" max="9479" width="18.6333333333333" style="64" customWidth="1"/>
    <col min="9480" max="9480" width="24.75" style="64" customWidth="1"/>
    <col min="9481" max="9481" width="18.5" style="64" customWidth="1"/>
    <col min="9482" max="9482" width="29.1333333333333" style="64" customWidth="1"/>
    <col min="9483" max="9733" width="9" style="64"/>
    <col min="9734" max="9734" width="42.8833333333333" style="64" customWidth="1"/>
    <col min="9735" max="9735" width="18.6333333333333" style="64" customWidth="1"/>
    <col min="9736" max="9736" width="24.75" style="64" customWidth="1"/>
    <col min="9737" max="9737" width="18.5" style="64" customWidth="1"/>
    <col min="9738" max="9738" width="29.1333333333333" style="64" customWidth="1"/>
    <col min="9739" max="9989" width="9" style="64"/>
    <col min="9990" max="9990" width="42.8833333333333" style="64" customWidth="1"/>
    <col min="9991" max="9991" width="18.6333333333333" style="64" customWidth="1"/>
    <col min="9992" max="9992" width="24.75" style="64" customWidth="1"/>
    <col min="9993" max="9993" width="18.5" style="64" customWidth="1"/>
    <col min="9994" max="9994" width="29.1333333333333" style="64" customWidth="1"/>
    <col min="9995" max="10245" width="9" style="64"/>
    <col min="10246" max="10246" width="42.8833333333333" style="64" customWidth="1"/>
    <col min="10247" max="10247" width="18.6333333333333" style="64" customWidth="1"/>
    <col min="10248" max="10248" width="24.75" style="64" customWidth="1"/>
    <col min="10249" max="10249" width="18.5" style="64" customWidth="1"/>
    <col min="10250" max="10250" width="29.1333333333333" style="64" customWidth="1"/>
    <col min="10251" max="10501" width="9" style="64"/>
    <col min="10502" max="10502" width="42.8833333333333" style="64" customWidth="1"/>
    <col min="10503" max="10503" width="18.6333333333333" style="64" customWidth="1"/>
    <col min="10504" max="10504" width="24.75" style="64" customWidth="1"/>
    <col min="10505" max="10505" width="18.5" style="64" customWidth="1"/>
    <col min="10506" max="10506" width="29.1333333333333" style="64" customWidth="1"/>
    <col min="10507" max="10757" width="9" style="64"/>
    <col min="10758" max="10758" width="42.8833333333333" style="64" customWidth="1"/>
    <col min="10759" max="10759" width="18.6333333333333" style="64" customWidth="1"/>
    <col min="10760" max="10760" width="24.75" style="64" customWidth="1"/>
    <col min="10761" max="10761" width="18.5" style="64" customWidth="1"/>
    <col min="10762" max="10762" width="29.1333333333333" style="64" customWidth="1"/>
    <col min="10763" max="11013" width="9" style="64"/>
    <col min="11014" max="11014" width="42.8833333333333" style="64" customWidth="1"/>
    <col min="11015" max="11015" width="18.6333333333333" style="64" customWidth="1"/>
    <col min="11016" max="11016" width="24.75" style="64" customWidth="1"/>
    <col min="11017" max="11017" width="18.5" style="64" customWidth="1"/>
    <col min="11018" max="11018" width="29.1333333333333" style="64" customWidth="1"/>
    <col min="11019" max="11269" width="9" style="64"/>
    <col min="11270" max="11270" width="42.8833333333333" style="64" customWidth="1"/>
    <col min="11271" max="11271" width="18.6333333333333" style="64" customWidth="1"/>
    <col min="11272" max="11272" width="24.75" style="64" customWidth="1"/>
    <col min="11273" max="11273" width="18.5" style="64" customWidth="1"/>
    <col min="11274" max="11274" width="29.1333333333333" style="64" customWidth="1"/>
    <col min="11275" max="11525" width="9" style="64"/>
    <col min="11526" max="11526" width="42.8833333333333" style="64" customWidth="1"/>
    <col min="11527" max="11527" width="18.6333333333333" style="64" customWidth="1"/>
    <col min="11528" max="11528" width="24.75" style="64" customWidth="1"/>
    <col min="11529" max="11529" width="18.5" style="64" customWidth="1"/>
    <col min="11530" max="11530" width="29.1333333333333" style="64" customWidth="1"/>
    <col min="11531" max="11781" width="9" style="64"/>
    <col min="11782" max="11782" width="42.8833333333333" style="64" customWidth="1"/>
    <col min="11783" max="11783" width="18.6333333333333" style="64" customWidth="1"/>
    <col min="11784" max="11784" width="24.75" style="64" customWidth="1"/>
    <col min="11785" max="11785" width="18.5" style="64" customWidth="1"/>
    <col min="11786" max="11786" width="29.1333333333333" style="64" customWidth="1"/>
    <col min="11787" max="12037" width="9" style="64"/>
    <col min="12038" max="12038" width="42.8833333333333" style="64" customWidth="1"/>
    <col min="12039" max="12039" width="18.6333333333333" style="64" customWidth="1"/>
    <col min="12040" max="12040" width="24.75" style="64" customWidth="1"/>
    <col min="12041" max="12041" width="18.5" style="64" customWidth="1"/>
    <col min="12042" max="12042" width="29.1333333333333" style="64" customWidth="1"/>
    <col min="12043" max="12293" width="9" style="64"/>
    <col min="12294" max="12294" width="42.8833333333333" style="64" customWidth="1"/>
    <col min="12295" max="12295" width="18.6333333333333" style="64" customWidth="1"/>
    <col min="12296" max="12296" width="24.75" style="64" customWidth="1"/>
    <col min="12297" max="12297" width="18.5" style="64" customWidth="1"/>
    <col min="12298" max="12298" width="29.1333333333333" style="64" customWidth="1"/>
    <col min="12299" max="12549" width="9" style="64"/>
    <col min="12550" max="12550" width="42.8833333333333" style="64" customWidth="1"/>
    <col min="12551" max="12551" width="18.6333333333333" style="64" customWidth="1"/>
    <col min="12552" max="12552" width="24.75" style="64" customWidth="1"/>
    <col min="12553" max="12553" width="18.5" style="64" customWidth="1"/>
    <col min="12554" max="12554" width="29.1333333333333" style="64" customWidth="1"/>
    <col min="12555" max="12805" width="9" style="64"/>
    <col min="12806" max="12806" width="42.8833333333333" style="64" customWidth="1"/>
    <col min="12807" max="12807" width="18.6333333333333" style="64" customWidth="1"/>
    <col min="12808" max="12808" width="24.75" style="64" customWidth="1"/>
    <col min="12809" max="12809" width="18.5" style="64" customWidth="1"/>
    <col min="12810" max="12810" width="29.1333333333333" style="64" customWidth="1"/>
    <col min="12811" max="13061" width="9" style="64"/>
    <col min="13062" max="13062" width="42.8833333333333" style="64" customWidth="1"/>
    <col min="13063" max="13063" width="18.6333333333333" style="64" customWidth="1"/>
    <col min="13064" max="13064" width="24.75" style="64" customWidth="1"/>
    <col min="13065" max="13065" width="18.5" style="64" customWidth="1"/>
    <col min="13066" max="13066" width="29.1333333333333" style="64" customWidth="1"/>
    <col min="13067" max="13317" width="9" style="64"/>
    <col min="13318" max="13318" width="42.8833333333333" style="64" customWidth="1"/>
    <col min="13319" max="13319" width="18.6333333333333" style="64" customWidth="1"/>
    <col min="13320" max="13320" width="24.75" style="64" customWidth="1"/>
    <col min="13321" max="13321" width="18.5" style="64" customWidth="1"/>
    <col min="13322" max="13322" width="29.1333333333333" style="64" customWidth="1"/>
    <col min="13323" max="13573" width="9" style="64"/>
    <col min="13574" max="13574" width="42.8833333333333" style="64" customWidth="1"/>
    <col min="13575" max="13575" width="18.6333333333333" style="64" customWidth="1"/>
    <col min="13576" max="13576" width="24.75" style="64" customWidth="1"/>
    <col min="13577" max="13577" width="18.5" style="64" customWidth="1"/>
    <col min="13578" max="13578" width="29.1333333333333" style="64" customWidth="1"/>
    <col min="13579" max="13829" width="9" style="64"/>
    <col min="13830" max="13830" width="42.8833333333333" style="64" customWidth="1"/>
    <col min="13831" max="13831" width="18.6333333333333" style="64" customWidth="1"/>
    <col min="13832" max="13832" width="24.75" style="64" customWidth="1"/>
    <col min="13833" max="13833" width="18.5" style="64" customWidth="1"/>
    <col min="13834" max="13834" width="29.1333333333333" style="64" customWidth="1"/>
    <col min="13835" max="14085" width="9" style="64"/>
    <col min="14086" max="14086" width="42.8833333333333" style="64" customWidth="1"/>
    <col min="14087" max="14087" width="18.6333333333333" style="64" customWidth="1"/>
    <col min="14088" max="14088" width="24.75" style="64" customWidth="1"/>
    <col min="14089" max="14089" width="18.5" style="64" customWidth="1"/>
    <col min="14090" max="14090" width="29.1333333333333" style="64" customWidth="1"/>
    <col min="14091" max="14341" width="9" style="64"/>
    <col min="14342" max="14342" width="42.8833333333333" style="64" customWidth="1"/>
    <col min="14343" max="14343" width="18.6333333333333" style="64" customWidth="1"/>
    <col min="14344" max="14344" width="24.75" style="64" customWidth="1"/>
    <col min="14345" max="14345" width="18.5" style="64" customWidth="1"/>
    <col min="14346" max="14346" width="29.1333333333333" style="64" customWidth="1"/>
    <col min="14347" max="14597" width="9" style="64"/>
    <col min="14598" max="14598" width="42.8833333333333" style="64" customWidth="1"/>
    <col min="14599" max="14599" width="18.6333333333333" style="64" customWidth="1"/>
    <col min="14600" max="14600" width="24.75" style="64" customWidth="1"/>
    <col min="14601" max="14601" width="18.5" style="64" customWidth="1"/>
    <col min="14602" max="14602" width="29.1333333333333" style="64" customWidth="1"/>
    <col min="14603" max="14853" width="9" style="64"/>
    <col min="14854" max="14854" width="42.8833333333333" style="64" customWidth="1"/>
    <col min="14855" max="14855" width="18.6333333333333" style="64" customWidth="1"/>
    <col min="14856" max="14856" width="24.75" style="64" customWidth="1"/>
    <col min="14857" max="14857" width="18.5" style="64" customWidth="1"/>
    <col min="14858" max="14858" width="29.1333333333333" style="64" customWidth="1"/>
    <col min="14859" max="15109" width="9" style="64"/>
    <col min="15110" max="15110" width="42.8833333333333" style="64" customWidth="1"/>
    <col min="15111" max="15111" width="18.6333333333333" style="64" customWidth="1"/>
    <col min="15112" max="15112" width="24.75" style="64" customWidth="1"/>
    <col min="15113" max="15113" width="18.5" style="64" customWidth="1"/>
    <col min="15114" max="15114" width="29.1333333333333" style="64" customWidth="1"/>
    <col min="15115" max="15365" width="9" style="64"/>
    <col min="15366" max="15366" width="42.8833333333333" style="64" customWidth="1"/>
    <col min="15367" max="15367" width="18.6333333333333" style="64" customWidth="1"/>
    <col min="15368" max="15368" width="24.75" style="64" customWidth="1"/>
    <col min="15369" max="15369" width="18.5" style="64" customWidth="1"/>
    <col min="15370" max="15370" width="29.1333333333333" style="64" customWidth="1"/>
    <col min="15371" max="15621" width="9" style="64"/>
    <col min="15622" max="15622" width="42.8833333333333" style="64" customWidth="1"/>
    <col min="15623" max="15623" width="18.6333333333333" style="64" customWidth="1"/>
    <col min="15624" max="15624" width="24.75" style="64" customWidth="1"/>
    <col min="15625" max="15625" width="18.5" style="64" customWidth="1"/>
    <col min="15626" max="15626" width="29.1333333333333" style="64" customWidth="1"/>
    <col min="15627" max="15877" width="9" style="64"/>
    <col min="15878" max="15878" width="42.8833333333333" style="64" customWidth="1"/>
    <col min="15879" max="15879" width="18.6333333333333" style="64" customWidth="1"/>
    <col min="15880" max="15880" width="24.75" style="64" customWidth="1"/>
    <col min="15881" max="15881" width="18.5" style="64" customWidth="1"/>
    <col min="15882" max="15882" width="29.1333333333333" style="64" customWidth="1"/>
    <col min="15883" max="16133" width="9" style="64"/>
    <col min="16134" max="16134" width="42.8833333333333" style="64" customWidth="1"/>
    <col min="16135" max="16135" width="18.6333333333333" style="64" customWidth="1"/>
    <col min="16136" max="16136" width="24.75" style="64" customWidth="1"/>
    <col min="16137" max="16137" width="18.5" style="64" customWidth="1"/>
    <col min="16138" max="16138" width="29.1333333333333" style="64" customWidth="1"/>
    <col min="16139" max="16384" width="9" style="64"/>
  </cols>
  <sheetData>
    <row r="1" spans="1:1">
      <c r="A1" s="61" t="s">
        <v>41</v>
      </c>
    </row>
    <row r="2" ht="22.5" spans="1:10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</row>
    <row r="3" ht="17.1" customHeight="1" spans="1:10">
      <c r="A3" s="155"/>
      <c r="B3" s="155"/>
      <c r="C3" s="155"/>
      <c r="D3" s="156"/>
      <c r="E3" s="156"/>
      <c r="F3" s="156"/>
      <c r="G3" s="156"/>
      <c r="H3" s="156"/>
      <c r="I3" s="156"/>
      <c r="J3" s="157" t="s">
        <v>2</v>
      </c>
    </row>
    <row r="4" s="151" customFormat="1" ht="17.1" customHeight="1" spans="1:10">
      <c r="A4" s="161" t="s">
        <v>6</v>
      </c>
      <c r="B4" s="161" t="s">
        <v>8</v>
      </c>
      <c r="C4" s="73" t="s">
        <v>9</v>
      </c>
      <c r="D4" s="73"/>
      <c r="E4" s="73"/>
      <c r="F4" s="73"/>
      <c r="G4" s="168" t="s">
        <v>10</v>
      </c>
      <c r="H4" s="161" t="s">
        <v>11</v>
      </c>
      <c r="I4" s="161" t="s">
        <v>12</v>
      </c>
      <c r="J4" s="73" t="s">
        <v>5</v>
      </c>
    </row>
    <row r="5" s="151" customFormat="1" ht="31.5" customHeight="1" spans="1:10">
      <c r="A5" s="162"/>
      <c r="B5" s="162"/>
      <c r="C5" s="73" t="s">
        <v>13</v>
      </c>
      <c r="D5" s="163" t="s">
        <v>14</v>
      </c>
      <c r="E5" s="163" t="s">
        <v>15</v>
      </c>
      <c r="F5" s="163" t="s">
        <v>16</v>
      </c>
      <c r="G5" s="169"/>
      <c r="H5" s="162"/>
      <c r="I5" s="162"/>
      <c r="J5" s="73"/>
    </row>
    <row r="6" s="60" customFormat="1" ht="17.1" customHeight="1" spans="1:10">
      <c r="A6" s="86" t="s">
        <v>18</v>
      </c>
      <c r="B6" s="78">
        <v>13960001.76</v>
      </c>
      <c r="C6" s="78">
        <v>13960001.76</v>
      </c>
      <c r="D6" s="78">
        <v>13960001.76</v>
      </c>
      <c r="E6" s="164">
        <f>'2023年收支总体情况表'!G7</f>
        <v>0</v>
      </c>
      <c r="F6" s="164"/>
      <c r="G6" s="164"/>
      <c r="H6" s="164"/>
      <c r="I6" s="164"/>
      <c r="J6" s="171"/>
    </row>
    <row r="7" s="60" customFormat="1" ht="17.1" customHeight="1" spans="1:10">
      <c r="A7" s="86" t="s">
        <v>20</v>
      </c>
      <c r="B7" s="78">
        <v>8200000</v>
      </c>
      <c r="C7" s="78">
        <v>8200000</v>
      </c>
      <c r="D7" s="78">
        <v>8200000</v>
      </c>
      <c r="E7" s="164">
        <f>'2023年收支总体情况表'!G8</f>
        <v>0</v>
      </c>
      <c r="F7" s="164">
        <f>'2023年收支总体情况表'!H8</f>
        <v>0</v>
      </c>
      <c r="G7" s="164"/>
      <c r="H7" s="164"/>
      <c r="I7" s="164"/>
      <c r="J7" s="171"/>
    </row>
    <row r="8" s="60" customFormat="1" ht="17.1" customHeight="1" spans="1:10">
      <c r="A8" s="86" t="s">
        <v>22</v>
      </c>
      <c r="B8" s="166"/>
      <c r="C8" s="166"/>
      <c r="D8" s="166"/>
      <c r="E8" s="164"/>
      <c r="F8" s="164"/>
      <c r="G8" s="164"/>
      <c r="H8" s="164"/>
      <c r="I8" s="164"/>
      <c r="J8" s="171"/>
    </row>
    <row r="9" s="60" customFormat="1" ht="17.1" customHeight="1" spans="1:10">
      <c r="A9" s="86" t="s">
        <v>24</v>
      </c>
      <c r="B9" s="78">
        <f t="shared" ref="B7:B10" si="0">C9+G9+H9+I9</f>
        <v>0</v>
      </c>
      <c r="C9" s="78">
        <f t="shared" ref="C7:C10" si="1">D9+E9+F9</f>
        <v>0</v>
      </c>
      <c r="D9" s="166"/>
      <c r="E9" s="164"/>
      <c r="F9" s="164"/>
      <c r="G9" s="164"/>
      <c r="H9" s="164"/>
      <c r="I9" s="164"/>
      <c r="J9" s="171"/>
    </row>
    <row r="10" s="60" customFormat="1" ht="17.1" customHeight="1" spans="1:10">
      <c r="A10" s="86" t="s">
        <v>26</v>
      </c>
      <c r="B10" s="78">
        <f t="shared" si="0"/>
        <v>0</v>
      </c>
      <c r="C10" s="78">
        <f t="shared" si="1"/>
        <v>0</v>
      </c>
      <c r="D10" s="166"/>
      <c r="E10" s="164"/>
      <c r="F10" s="164"/>
      <c r="G10" s="164"/>
      <c r="H10" s="164"/>
      <c r="I10" s="164"/>
      <c r="J10" s="171"/>
    </row>
    <row r="11" s="60" customFormat="1" ht="17.1" customHeight="1" spans="1:10">
      <c r="A11" s="86"/>
      <c r="B11" s="78">
        <f t="shared" ref="B11:B13" si="2">C11+G11+H11+I11</f>
        <v>0</v>
      </c>
      <c r="C11" s="78">
        <f t="shared" ref="C11" si="3">D11+E11</f>
        <v>0</v>
      </c>
      <c r="D11" s="166"/>
      <c r="E11" s="164"/>
      <c r="F11" s="164"/>
      <c r="G11" s="164"/>
      <c r="H11" s="164"/>
      <c r="I11" s="164"/>
      <c r="J11" s="171"/>
    </row>
    <row r="12" s="60" customFormat="1" ht="17.1" customHeight="1" spans="1:10">
      <c r="A12" s="86" t="s">
        <v>30</v>
      </c>
      <c r="B12" s="78">
        <f>B6+B7+B8+B9+B10</f>
        <v>22160001.76</v>
      </c>
      <c r="C12" s="78">
        <f>C6+C7+C8+C9+C10</f>
        <v>22160001.76</v>
      </c>
      <c r="D12" s="78">
        <f t="shared" ref="B12:I12" si="4">D6+D7+D8+D9+D10</f>
        <v>22160001.76</v>
      </c>
      <c r="E12" s="170">
        <f t="shared" si="4"/>
        <v>0</v>
      </c>
      <c r="F12" s="170">
        <f t="shared" si="4"/>
        <v>0</v>
      </c>
      <c r="G12" s="170">
        <f t="shared" si="4"/>
        <v>0</v>
      </c>
      <c r="H12" s="170">
        <f t="shared" si="4"/>
        <v>0</v>
      </c>
      <c r="I12" s="170">
        <f t="shared" si="4"/>
        <v>0</v>
      </c>
      <c r="J12" s="171"/>
    </row>
    <row r="13" s="60" customFormat="1" ht="17.1" customHeight="1" spans="1:10">
      <c r="A13" s="86" t="s">
        <v>32</v>
      </c>
      <c r="B13" s="78"/>
      <c r="C13" s="78"/>
      <c r="D13" s="78"/>
      <c r="E13" s="170"/>
      <c r="F13" s="170"/>
      <c r="G13" s="170"/>
      <c r="H13" s="170"/>
      <c r="I13" s="170"/>
      <c r="J13" s="171"/>
    </row>
    <row r="14" s="60" customFormat="1" ht="17.1" customHeight="1" spans="1:10">
      <c r="A14" s="86" t="s">
        <v>35</v>
      </c>
      <c r="B14" s="78">
        <f>B12+B13</f>
        <v>22160001.76</v>
      </c>
      <c r="C14" s="78">
        <f>C12+C13</f>
        <v>22160001.76</v>
      </c>
      <c r="D14" s="78">
        <f t="shared" ref="B14:I14" si="5">D12+D13</f>
        <v>22160001.76</v>
      </c>
      <c r="E14" s="170">
        <f t="shared" si="5"/>
        <v>0</v>
      </c>
      <c r="F14" s="170">
        <f t="shared" si="5"/>
        <v>0</v>
      </c>
      <c r="G14" s="170">
        <f t="shared" si="5"/>
        <v>0</v>
      </c>
      <c r="H14" s="170">
        <f t="shared" si="5"/>
        <v>0</v>
      </c>
      <c r="I14" s="170">
        <f t="shared" si="5"/>
        <v>0</v>
      </c>
      <c r="J14" s="171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topLeftCell="A4" workbookViewId="0">
      <selection activeCell="F13" sqref="F13"/>
    </sheetView>
  </sheetViews>
  <sheetFormatPr defaultColWidth="9" defaultRowHeight="13.5" outlineLevelCol="7"/>
  <cols>
    <col min="1" max="1" width="30.3833333333333" style="61" customWidth="1"/>
    <col min="2" max="2" width="13.6333333333333" style="61" customWidth="1"/>
    <col min="3" max="3" width="31.8833333333333" style="61" customWidth="1"/>
    <col min="4" max="4" width="14.8833333333333" style="61" customWidth="1"/>
    <col min="5" max="5" width="14.8833333333333" style="152" customWidth="1"/>
    <col min="6" max="6" width="11.25" style="152" customWidth="1"/>
    <col min="7" max="7" width="10.5" style="152" customWidth="1"/>
    <col min="8" max="8" width="10.1333333333333" style="61" customWidth="1"/>
    <col min="9" max="9" width="7.5" style="64" customWidth="1"/>
    <col min="10" max="259" width="9" style="64"/>
    <col min="260" max="260" width="42.8833333333333" style="64" customWidth="1"/>
    <col min="261" max="261" width="18.6333333333333" style="64" customWidth="1"/>
    <col min="262" max="262" width="24.75" style="64" customWidth="1"/>
    <col min="263" max="263" width="18.5" style="64" customWidth="1"/>
    <col min="264" max="264" width="29.1333333333333" style="64" customWidth="1"/>
    <col min="265" max="515" width="9" style="64"/>
    <col min="516" max="516" width="42.8833333333333" style="64" customWidth="1"/>
    <col min="517" max="517" width="18.6333333333333" style="64" customWidth="1"/>
    <col min="518" max="518" width="24.75" style="64" customWidth="1"/>
    <col min="519" max="519" width="18.5" style="64" customWidth="1"/>
    <col min="520" max="520" width="29.1333333333333" style="64" customWidth="1"/>
    <col min="521" max="771" width="9" style="64"/>
    <col min="772" max="772" width="42.8833333333333" style="64" customWidth="1"/>
    <col min="773" max="773" width="18.6333333333333" style="64" customWidth="1"/>
    <col min="774" max="774" width="24.75" style="64" customWidth="1"/>
    <col min="775" max="775" width="18.5" style="64" customWidth="1"/>
    <col min="776" max="776" width="29.1333333333333" style="64" customWidth="1"/>
    <col min="777" max="1027" width="9" style="64"/>
    <col min="1028" max="1028" width="42.8833333333333" style="64" customWidth="1"/>
    <col min="1029" max="1029" width="18.6333333333333" style="64" customWidth="1"/>
    <col min="1030" max="1030" width="24.75" style="64" customWidth="1"/>
    <col min="1031" max="1031" width="18.5" style="64" customWidth="1"/>
    <col min="1032" max="1032" width="29.1333333333333" style="64" customWidth="1"/>
    <col min="1033" max="1283" width="9" style="64"/>
    <col min="1284" max="1284" width="42.8833333333333" style="64" customWidth="1"/>
    <col min="1285" max="1285" width="18.6333333333333" style="64" customWidth="1"/>
    <col min="1286" max="1286" width="24.75" style="64" customWidth="1"/>
    <col min="1287" max="1287" width="18.5" style="64" customWidth="1"/>
    <col min="1288" max="1288" width="29.1333333333333" style="64" customWidth="1"/>
    <col min="1289" max="1539" width="9" style="64"/>
    <col min="1540" max="1540" width="42.8833333333333" style="64" customWidth="1"/>
    <col min="1541" max="1541" width="18.6333333333333" style="64" customWidth="1"/>
    <col min="1542" max="1542" width="24.75" style="64" customWidth="1"/>
    <col min="1543" max="1543" width="18.5" style="64" customWidth="1"/>
    <col min="1544" max="1544" width="29.1333333333333" style="64" customWidth="1"/>
    <col min="1545" max="1795" width="9" style="64"/>
    <col min="1796" max="1796" width="42.8833333333333" style="64" customWidth="1"/>
    <col min="1797" max="1797" width="18.6333333333333" style="64" customWidth="1"/>
    <col min="1798" max="1798" width="24.75" style="64" customWidth="1"/>
    <col min="1799" max="1799" width="18.5" style="64" customWidth="1"/>
    <col min="1800" max="1800" width="29.1333333333333" style="64" customWidth="1"/>
    <col min="1801" max="2051" width="9" style="64"/>
    <col min="2052" max="2052" width="42.8833333333333" style="64" customWidth="1"/>
    <col min="2053" max="2053" width="18.6333333333333" style="64" customWidth="1"/>
    <col min="2054" max="2054" width="24.75" style="64" customWidth="1"/>
    <col min="2055" max="2055" width="18.5" style="64" customWidth="1"/>
    <col min="2056" max="2056" width="29.1333333333333" style="64" customWidth="1"/>
    <col min="2057" max="2307" width="9" style="64"/>
    <col min="2308" max="2308" width="42.8833333333333" style="64" customWidth="1"/>
    <col min="2309" max="2309" width="18.6333333333333" style="64" customWidth="1"/>
    <col min="2310" max="2310" width="24.75" style="64" customWidth="1"/>
    <col min="2311" max="2311" width="18.5" style="64" customWidth="1"/>
    <col min="2312" max="2312" width="29.1333333333333" style="64" customWidth="1"/>
    <col min="2313" max="2563" width="9" style="64"/>
    <col min="2564" max="2564" width="42.8833333333333" style="64" customWidth="1"/>
    <col min="2565" max="2565" width="18.6333333333333" style="64" customWidth="1"/>
    <col min="2566" max="2566" width="24.75" style="64" customWidth="1"/>
    <col min="2567" max="2567" width="18.5" style="64" customWidth="1"/>
    <col min="2568" max="2568" width="29.1333333333333" style="64" customWidth="1"/>
    <col min="2569" max="2819" width="9" style="64"/>
    <col min="2820" max="2820" width="42.8833333333333" style="64" customWidth="1"/>
    <col min="2821" max="2821" width="18.6333333333333" style="64" customWidth="1"/>
    <col min="2822" max="2822" width="24.75" style="64" customWidth="1"/>
    <col min="2823" max="2823" width="18.5" style="64" customWidth="1"/>
    <col min="2824" max="2824" width="29.1333333333333" style="64" customWidth="1"/>
    <col min="2825" max="3075" width="9" style="64"/>
    <col min="3076" max="3076" width="42.8833333333333" style="64" customWidth="1"/>
    <col min="3077" max="3077" width="18.6333333333333" style="64" customWidth="1"/>
    <col min="3078" max="3078" width="24.75" style="64" customWidth="1"/>
    <col min="3079" max="3079" width="18.5" style="64" customWidth="1"/>
    <col min="3080" max="3080" width="29.1333333333333" style="64" customWidth="1"/>
    <col min="3081" max="3331" width="9" style="64"/>
    <col min="3332" max="3332" width="42.8833333333333" style="64" customWidth="1"/>
    <col min="3333" max="3333" width="18.6333333333333" style="64" customWidth="1"/>
    <col min="3334" max="3334" width="24.75" style="64" customWidth="1"/>
    <col min="3335" max="3335" width="18.5" style="64" customWidth="1"/>
    <col min="3336" max="3336" width="29.1333333333333" style="64" customWidth="1"/>
    <col min="3337" max="3587" width="9" style="64"/>
    <col min="3588" max="3588" width="42.8833333333333" style="64" customWidth="1"/>
    <col min="3589" max="3589" width="18.6333333333333" style="64" customWidth="1"/>
    <col min="3590" max="3590" width="24.75" style="64" customWidth="1"/>
    <col min="3591" max="3591" width="18.5" style="64" customWidth="1"/>
    <col min="3592" max="3592" width="29.1333333333333" style="64" customWidth="1"/>
    <col min="3593" max="3843" width="9" style="64"/>
    <col min="3844" max="3844" width="42.8833333333333" style="64" customWidth="1"/>
    <col min="3845" max="3845" width="18.6333333333333" style="64" customWidth="1"/>
    <col min="3846" max="3846" width="24.75" style="64" customWidth="1"/>
    <col min="3847" max="3847" width="18.5" style="64" customWidth="1"/>
    <col min="3848" max="3848" width="29.1333333333333" style="64" customWidth="1"/>
    <col min="3849" max="4099" width="9" style="64"/>
    <col min="4100" max="4100" width="42.8833333333333" style="64" customWidth="1"/>
    <col min="4101" max="4101" width="18.6333333333333" style="64" customWidth="1"/>
    <col min="4102" max="4102" width="24.75" style="64" customWidth="1"/>
    <col min="4103" max="4103" width="18.5" style="64" customWidth="1"/>
    <col min="4104" max="4104" width="29.1333333333333" style="64" customWidth="1"/>
    <col min="4105" max="4355" width="9" style="64"/>
    <col min="4356" max="4356" width="42.8833333333333" style="64" customWidth="1"/>
    <col min="4357" max="4357" width="18.6333333333333" style="64" customWidth="1"/>
    <col min="4358" max="4358" width="24.75" style="64" customWidth="1"/>
    <col min="4359" max="4359" width="18.5" style="64" customWidth="1"/>
    <col min="4360" max="4360" width="29.1333333333333" style="64" customWidth="1"/>
    <col min="4361" max="4611" width="9" style="64"/>
    <col min="4612" max="4612" width="42.8833333333333" style="64" customWidth="1"/>
    <col min="4613" max="4613" width="18.6333333333333" style="64" customWidth="1"/>
    <col min="4614" max="4614" width="24.75" style="64" customWidth="1"/>
    <col min="4615" max="4615" width="18.5" style="64" customWidth="1"/>
    <col min="4616" max="4616" width="29.1333333333333" style="64" customWidth="1"/>
    <col min="4617" max="4867" width="9" style="64"/>
    <col min="4868" max="4868" width="42.8833333333333" style="64" customWidth="1"/>
    <col min="4869" max="4869" width="18.6333333333333" style="64" customWidth="1"/>
    <col min="4870" max="4870" width="24.75" style="64" customWidth="1"/>
    <col min="4871" max="4871" width="18.5" style="64" customWidth="1"/>
    <col min="4872" max="4872" width="29.1333333333333" style="64" customWidth="1"/>
    <col min="4873" max="5123" width="9" style="64"/>
    <col min="5124" max="5124" width="42.8833333333333" style="64" customWidth="1"/>
    <col min="5125" max="5125" width="18.6333333333333" style="64" customWidth="1"/>
    <col min="5126" max="5126" width="24.75" style="64" customWidth="1"/>
    <col min="5127" max="5127" width="18.5" style="64" customWidth="1"/>
    <col min="5128" max="5128" width="29.1333333333333" style="64" customWidth="1"/>
    <col min="5129" max="5379" width="9" style="64"/>
    <col min="5380" max="5380" width="42.8833333333333" style="64" customWidth="1"/>
    <col min="5381" max="5381" width="18.6333333333333" style="64" customWidth="1"/>
    <col min="5382" max="5382" width="24.75" style="64" customWidth="1"/>
    <col min="5383" max="5383" width="18.5" style="64" customWidth="1"/>
    <col min="5384" max="5384" width="29.1333333333333" style="64" customWidth="1"/>
    <col min="5385" max="5635" width="9" style="64"/>
    <col min="5636" max="5636" width="42.8833333333333" style="64" customWidth="1"/>
    <col min="5637" max="5637" width="18.6333333333333" style="64" customWidth="1"/>
    <col min="5638" max="5638" width="24.75" style="64" customWidth="1"/>
    <col min="5639" max="5639" width="18.5" style="64" customWidth="1"/>
    <col min="5640" max="5640" width="29.1333333333333" style="64" customWidth="1"/>
    <col min="5641" max="5891" width="9" style="64"/>
    <col min="5892" max="5892" width="42.8833333333333" style="64" customWidth="1"/>
    <col min="5893" max="5893" width="18.6333333333333" style="64" customWidth="1"/>
    <col min="5894" max="5894" width="24.75" style="64" customWidth="1"/>
    <col min="5895" max="5895" width="18.5" style="64" customWidth="1"/>
    <col min="5896" max="5896" width="29.1333333333333" style="64" customWidth="1"/>
    <col min="5897" max="6147" width="9" style="64"/>
    <col min="6148" max="6148" width="42.8833333333333" style="64" customWidth="1"/>
    <col min="6149" max="6149" width="18.6333333333333" style="64" customWidth="1"/>
    <col min="6150" max="6150" width="24.75" style="64" customWidth="1"/>
    <col min="6151" max="6151" width="18.5" style="64" customWidth="1"/>
    <col min="6152" max="6152" width="29.1333333333333" style="64" customWidth="1"/>
    <col min="6153" max="6403" width="9" style="64"/>
    <col min="6404" max="6404" width="42.8833333333333" style="64" customWidth="1"/>
    <col min="6405" max="6405" width="18.6333333333333" style="64" customWidth="1"/>
    <col min="6406" max="6406" width="24.75" style="64" customWidth="1"/>
    <col min="6407" max="6407" width="18.5" style="64" customWidth="1"/>
    <col min="6408" max="6408" width="29.1333333333333" style="64" customWidth="1"/>
    <col min="6409" max="6659" width="9" style="64"/>
    <col min="6660" max="6660" width="42.8833333333333" style="64" customWidth="1"/>
    <col min="6661" max="6661" width="18.6333333333333" style="64" customWidth="1"/>
    <col min="6662" max="6662" width="24.75" style="64" customWidth="1"/>
    <col min="6663" max="6663" width="18.5" style="64" customWidth="1"/>
    <col min="6664" max="6664" width="29.1333333333333" style="64" customWidth="1"/>
    <col min="6665" max="6915" width="9" style="64"/>
    <col min="6916" max="6916" width="42.8833333333333" style="64" customWidth="1"/>
    <col min="6917" max="6917" width="18.6333333333333" style="64" customWidth="1"/>
    <col min="6918" max="6918" width="24.75" style="64" customWidth="1"/>
    <col min="6919" max="6919" width="18.5" style="64" customWidth="1"/>
    <col min="6920" max="6920" width="29.1333333333333" style="64" customWidth="1"/>
    <col min="6921" max="7171" width="9" style="64"/>
    <col min="7172" max="7172" width="42.8833333333333" style="64" customWidth="1"/>
    <col min="7173" max="7173" width="18.6333333333333" style="64" customWidth="1"/>
    <col min="7174" max="7174" width="24.75" style="64" customWidth="1"/>
    <col min="7175" max="7175" width="18.5" style="64" customWidth="1"/>
    <col min="7176" max="7176" width="29.1333333333333" style="64" customWidth="1"/>
    <col min="7177" max="7427" width="9" style="64"/>
    <col min="7428" max="7428" width="42.8833333333333" style="64" customWidth="1"/>
    <col min="7429" max="7429" width="18.6333333333333" style="64" customWidth="1"/>
    <col min="7430" max="7430" width="24.75" style="64" customWidth="1"/>
    <col min="7431" max="7431" width="18.5" style="64" customWidth="1"/>
    <col min="7432" max="7432" width="29.1333333333333" style="64" customWidth="1"/>
    <col min="7433" max="7683" width="9" style="64"/>
    <col min="7684" max="7684" width="42.8833333333333" style="64" customWidth="1"/>
    <col min="7685" max="7685" width="18.6333333333333" style="64" customWidth="1"/>
    <col min="7686" max="7686" width="24.75" style="64" customWidth="1"/>
    <col min="7687" max="7687" width="18.5" style="64" customWidth="1"/>
    <col min="7688" max="7688" width="29.1333333333333" style="64" customWidth="1"/>
    <col min="7689" max="7939" width="9" style="64"/>
    <col min="7940" max="7940" width="42.8833333333333" style="64" customWidth="1"/>
    <col min="7941" max="7941" width="18.6333333333333" style="64" customWidth="1"/>
    <col min="7942" max="7942" width="24.75" style="64" customWidth="1"/>
    <col min="7943" max="7943" width="18.5" style="64" customWidth="1"/>
    <col min="7944" max="7944" width="29.1333333333333" style="64" customWidth="1"/>
    <col min="7945" max="8195" width="9" style="64"/>
    <col min="8196" max="8196" width="42.8833333333333" style="64" customWidth="1"/>
    <col min="8197" max="8197" width="18.6333333333333" style="64" customWidth="1"/>
    <col min="8198" max="8198" width="24.75" style="64" customWidth="1"/>
    <col min="8199" max="8199" width="18.5" style="64" customWidth="1"/>
    <col min="8200" max="8200" width="29.1333333333333" style="64" customWidth="1"/>
    <col min="8201" max="8451" width="9" style="64"/>
    <col min="8452" max="8452" width="42.8833333333333" style="64" customWidth="1"/>
    <col min="8453" max="8453" width="18.6333333333333" style="64" customWidth="1"/>
    <col min="8454" max="8454" width="24.75" style="64" customWidth="1"/>
    <col min="8455" max="8455" width="18.5" style="64" customWidth="1"/>
    <col min="8456" max="8456" width="29.1333333333333" style="64" customWidth="1"/>
    <col min="8457" max="8707" width="9" style="64"/>
    <col min="8708" max="8708" width="42.8833333333333" style="64" customWidth="1"/>
    <col min="8709" max="8709" width="18.6333333333333" style="64" customWidth="1"/>
    <col min="8710" max="8710" width="24.75" style="64" customWidth="1"/>
    <col min="8711" max="8711" width="18.5" style="64" customWidth="1"/>
    <col min="8712" max="8712" width="29.1333333333333" style="64" customWidth="1"/>
    <col min="8713" max="8963" width="9" style="64"/>
    <col min="8964" max="8964" width="42.8833333333333" style="64" customWidth="1"/>
    <col min="8965" max="8965" width="18.6333333333333" style="64" customWidth="1"/>
    <col min="8966" max="8966" width="24.75" style="64" customWidth="1"/>
    <col min="8967" max="8967" width="18.5" style="64" customWidth="1"/>
    <col min="8968" max="8968" width="29.1333333333333" style="64" customWidth="1"/>
    <col min="8969" max="9219" width="9" style="64"/>
    <col min="9220" max="9220" width="42.8833333333333" style="64" customWidth="1"/>
    <col min="9221" max="9221" width="18.6333333333333" style="64" customWidth="1"/>
    <col min="9222" max="9222" width="24.75" style="64" customWidth="1"/>
    <col min="9223" max="9223" width="18.5" style="64" customWidth="1"/>
    <col min="9224" max="9224" width="29.1333333333333" style="64" customWidth="1"/>
    <col min="9225" max="9475" width="9" style="64"/>
    <col min="9476" max="9476" width="42.8833333333333" style="64" customWidth="1"/>
    <col min="9477" max="9477" width="18.6333333333333" style="64" customWidth="1"/>
    <col min="9478" max="9478" width="24.75" style="64" customWidth="1"/>
    <col min="9479" max="9479" width="18.5" style="64" customWidth="1"/>
    <col min="9480" max="9480" width="29.1333333333333" style="64" customWidth="1"/>
    <col min="9481" max="9731" width="9" style="64"/>
    <col min="9732" max="9732" width="42.8833333333333" style="64" customWidth="1"/>
    <col min="9733" max="9733" width="18.6333333333333" style="64" customWidth="1"/>
    <col min="9734" max="9734" width="24.75" style="64" customWidth="1"/>
    <col min="9735" max="9735" width="18.5" style="64" customWidth="1"/>
    <col min="9736" max="9736" width="29.1333333333333" style="64" customWidth="1"/>
    <col min="9737" max="9987" width="9" style="64"/>
    <col min="9988" max="9988" width="42.8833333333333" style="64" customWidth="1"/>
    <col min="9989" max="9989" width="18.6333333333333" style="64" customWidth="1"/>
    <col min="9990" max="9990" width="24.75" style="64" customWidth="1"/>
    <col min="9991" max="9991" width="18.5" style="64" customWidth="1"/>
    <col min="9992" max="9992" width="29.1333333333333" style="64" customWidth="1"/>
    <col min="9993" max="10243" width="9" style="64"/>
    <col min="10244" max="10244" width="42.8833333333333" style="64" customWidth="1"/>
    <col min="10245" max="10245" width="18.6333333333333" style="64" customWidth="1"/>
    <col min="10246" max="10246" width="24.75" style="64" customWidth="1"/>
    <col min="10247" max="10247" width="18.5" style="64" customWidth="1"/>
    <col min="10248" max="10248" width="29.1333333333333" style="64" customWidth="1"/>
    <col min="10249" max="10499" width="9" style="64"/>
    <col min="10500" max="10500" width="42.8833333333333" style="64" customWidth="1"/>
    <col min="10501" max="10501" width="18.6333333333333" style="64" customWidth="1"/>
    <col min="10502" max="10502" width="24.75" style="64" customWidth="1"/>
    <col min="10503" max="10503" width="18.5" style="64" customWidth="1"/>
    <col min="10504" max="10504" width="29.1333333333333" style="64" customWidth="1"/>
    <col min="10505" max="10755" width="9" style="64"/>
    <col min="10756" max="10756" width="42.8833333333333" style="64" customWidth="1"/>
    <col min="10757" max="10757" width="18.6333333333333" style="64" customWidth="1"/>
    <col min="10758" max="10758" width="24.75" style="64" customWidth="1"/>
    <col min="10759" max="10759" width="18.5" style="64" customWidth="1"/>
    <col min="10760" max="10760" width="29.1333333333333" style="64" customWidth="1"/>
    <col min="10761" max="11011" width="9" style="64"/>
    <col min="11012" max="11012" width="42.8833333333333" style="64" customWidth="1"/>
    <col min="11013" max="11013" width="18.6333333333333" style="64" customWidth="1"/>
    <col min="11014" max="11014" width="24.75" style="64" customWidth="1"/>
    <col min="11015" max="11015" width="18.5" style="64" customWidth="1"/>
    <col min="11016" max="11016" width="29.1333333333333" style="64" customWidth="1"/>
    <col min="11017" max="11267" width="9" style="64"/>
    <col min="11268" max="11268" width="42.8833333333333" style="64" customWidth="1"/>
    <col min="11269" max="11269" width="18.6333333333333" style="64" customWidth="1"/>
    <col min="11270" max="11270" width="24.75" style="64" customWidth="1"/>
    <col min="11271" max="11271" width="18.5" style="64" customWidth="1"/>
    <col min="11272" max="11272" width="29.1333333333333" style="64" customWidth="1"/>
    <col min="11273" max="11523" width="9" style="64"/>
    <col min="11524" max="11524" width="42.8833333333333" style="64" customWidth="1"/>
    <col min="11525" max="11525" width="18.6333333333333" style="64" customWidth="1"/>
    <col min="11526" max="11526" width="24.75" style="64" customWidth="1"/>
    <col min="11527" max="11527" width="18.5" style="64" customWidth="1"/>
    <col min="11528" max="11528" width="29.1333333333333" style="64" customWidth="1"/>
    <col min="11529" max="11779" width="9" style="64"/>
    <col min="11780" max="11780" width="42.8833333333333" style="64" customWidth="1"/>
    <col min="11781" max="11781" width="18.6333333333333" style="64" customWidth="1"/>
    <col min="11782" max="11782" width="24.75" style="64" customWidth="1"/>
    <col min="11783" max="11783" width="18.5" style="64" customWidth="1"/>
    <col min="11784" max="11784" width="29.1333333333333" style="64" customWidth="1"/>
    <col min="11785" max="12035" width="9" style="64"/>
    <col min="12036" max="12036" width="42.8833333333333" style="64" customWidth="1"/>
    <col min="12037" max="12037" width="18.6333333333333" style="64" customWidth="1"/>
    <col min="12038" max="12038" width="24.75" style="64" customWidth="1"/>
    <col min="12039" max="12039" width="18.5" style="64" customWidth="1"/>
    <col min="12040" max="12040" width="29.1333333333333" style="64" customWidth="1"/>
    <col min="12041" max="12291" width="9" style="64"/>
    <col min="12292" max="12292" width="42.8833333333333" style="64" customWidth="1"/>
    <col min="12293" max="12293" width="18.6333333333333" style="64" customWidth="1"/>
    <col min="12294" max="12294" width="24.75" style="64" customWidth="1"/>
    <col min="12295" max="12295" width="18.5" style="64" customWidth="1"/>
    <col min="12296" max="12296" width="29.1333333333333" style="64" customWidth="1"/>
    <col min="12297" max="12547" width="9" style="64"/>
    <col min="12548" max="12548" width="42.8833333333333" style="64" customWidth="1"/>
    <col min="12549" max="12549" width="18.6333333333333" style="64" customWidth="1"/>
    <col min="12550" max="12550" width="24.75" style="64" customWidth="1"/>
    <col min="12551" max="12551" width="18.5" style="64" customWidth="1"/>
    <col min="12552" max="12552" width="29.1333333333333" style="64" customWidth="1"/>
    <col min="12553" max="12803" width="9" style="64"/>
    <col min="12804" max="12804" width="42.8833333333333" style="64" customWidth="1"/>
    <col min="12805" max="12805" width="18.6333333333333" style="64" customWidth="1"/>
    <col min="12806" max="12806" width="24.75" style="64" customWidth="1"/>
    <col min="12807" max="12807" width="18.5" style="64" customWidth="1"/>
    <col min="12808" max="12808" width="29.1333333333333" style="64" customWidth="1"/>
    <col min="12809" max="13059" width="9" style="64"/>
    <col min="13060" max="13060" width="42.8833333333333" style="64" customWidth="1"/>
    <col min="13061" max="13061" width="18.6333333333333" style="64" customWidth="1"/>
    <col min="13062" max="13062" width="24.75" style="64" customWidth="1"/>
    <col min="13063" max="13063" width="18.5" style="64" customWidth="1"/>
    <col min="13064" max="13064" width="29.1333333333333" style="64" customWidth="1"/>
    <col min="13065" max="13315" width="9" style="64"/>
    <col min="13316" max="13316" width="42.8833333333333" style="64" customWidth="1"/>
    <col min="13317" max="13317" width="18.6333333333333" style="64" customWidth="1"/>
    <col min="13318" max="13318" width="24.75" style="64" customWidth="1"/>
    <col min="13319" max="13319" width="18.5" style="64" customWidth="1"/>
    <col min="13320" max="13320" width="29.1333333333333" style="64" customWidth="1"/>
    <col min="13321" max="13571" width="9" style="64"/>
    <col min="13572" max="13572" width="42.8833333333333" style="64" customWidth="1"/>
    <col min="13573" max="13573" width="18.6333333333333" style="64" customWidth="1"/>
    <col min="13574" max="13574" width="24.75" style="64" customWidth="1"/>
    <col min="13575" max="13575" width="18.5" style="64" customWidth="1"/>
    <col min="13576" max="13576" width="29.1333333333333" style="64" customWidth="1"/>
    <col min="13577" max="13827" width="9" style="64"/>
    <col min="13828" max="13828" width="42.8833333333333" style="64" customWidth="1"/>
    <col min="13829" max="13829" width="18.6333333333333" style="64" customWidth="1"/>
    <col min="13830" max="13830" width="24.75" style="64" customWidth="1"/>
    <col min="13831" max="13831" width="18.5" style="64" customWidth="1"/>
    <col min="13832" max="13832" width="29.1333333333333" style="64" customWidth="1"/>
    <col min="13833" max="14083" width="9" style="64"/>
    <col min="14084" max="14084" width="42.8833333333333" style="64" customWidth="1"/>
    <col min="14085" max="14085" width="18.6333333333333" style="64" customWidth="1"/>
    <col min="14086" max="14086" width="24.75" style="64" customWidth="1"/>
    <col min="14087" max="14087" width="18.5" style="64" customWidth="1"/>
    <col min="14088" max="14088" width="29.1333333333333" style="64" customWidth="1"/>
    <col min="14089" max="14339" width="9" style="64"/>
    <col min="14340" max="14340" width="42.8833333333333" style="64" customWidth="1"/>
    <col min="14341" max="14341" width="18.6333333333333" style="64" customWidth="1"/>
    <col min="14342" max="14342" width="24.75" style="64" customWidth="1"/>
    <col min="14343" max="14343" width="18.5" style="64" customWidth="1"/>
    <col min="14344" max="14344" width="29.1333333333333" style="64" customWidth="1"/>
    <col min="14345" max="14595" width="9" style="64"/>
    <col min="14596" max="14596" width="42.8833333333333" style="64" customWidth="1"/>
    <col min="14597" max="14597" width="18.6333333333333" style="64" customWidth="1"/>
    <col min="14598" max="14598" width="24.75" style="64" customWidth="1"/>
    <col min="14599" max="14599" width="18.5" style="64" customWidth="1"/>
    <col min="14600" max="14600" width="29.1333333333333" style="64" customWidth="1"/>
    <col min="14601" max="14851" width="9" style="64"/>
    <col min="14852" max="14852" width="42.8833333333333" style="64" customWidth="1"/>
    <col min="14853" max="14853" width="18.6333333333333" style="64" customWidth="1"/>
    <col min="14854" max="14854" width="24.75" style="64" customWidth="1"/>
    <col min="14855" max="14855" width="18.5" style="64" customWidth="1"/>
    <col min="14856" max="14856" width="29.1333333333333" style="64" customWidth="1"/>
    <col min="14857" max="15107" width="9" style="64"/>
    <col min="15108" max="15108" width="42.8833333333333" style="64" customWidth="1"/>
    <col min="15109" max="15109" width="18.6333333333333" style="64" customWidth="1"/>
    <col min="15110" max="15110" width="24.75" style="64" customWidth="1"/>
    <col min="15111" max="15111" width="18.5" style="64" customWidth="1"/>
    <col min="15112" max="15112" width="29.1333333333333" style="64" customWidth="1"/>
    <col min="15113" max="15363" width="9" style="64"/>
    <col min="15364" max="15364" width="42.8833333333333" style="64" customWidth="1"/>
    <col min="15365" max="15365" width="18.6333333333333" style="64" customWidth="1"/>
    <col min="15366" max="15366" width="24.75" style="64" customWidth="1"/>
    <col min="15367" max="15367" width="18.5" style="64" customWidth="1"/>
    <col min="15368" max="15368" width="29.1333333333333" style="64" customWidth="1"/>
    <col min="15369" max="15619" width="9" style="64"/>
    <col min="15620" max="15620" width="42.8833333333333" style="64" customWidth="1"/>
    <col min="15621" max="15621" width="18.6333333333333" style="64" customWidth="1"/>
    <col min="15622" max="15622" width="24.75" style="64" customWidth="1"/>
    <col min="15623" max="15623" width="18.5" style="64" customWidth="1"/>
    <col min="15624" max="15624" width="29.1333333333333" style="64" customWidth="1"/>
    <col min="15625" max="15875" width="9" style="64"/>
    <col min="15876" max="15876" width="42.8833333333333" style="64" customWidth="1"/>
    <col min="15877" max="15877" width="18.6333333333333" style="64" customWidth="1"/>
    <col min="15878" max="15878" width="24.75" style="64" customWidth="1"/>
    <col min="15879" max="15879" width="18.5" style="64" customWidth="1"/>
    <col min="15880" max="15880" width="29.1333333333333" style="64" customWidth="1"/>
    <col min="15881" max="16131" width="9" style="64"/>
    <col min="16132" max="16132" width="42.8833333333333" style="64" customWidth="1"/>
    <col min="16133" max="16133" width="18.6333333333333" style="64" customWidth="1"/>
    <col min="16134" max="16134" width="24.75" style="64" customWidth="1"/>
    <col min="16135" max="16135" width="18.5" style="64" customWidth="1"/>
    <col min="16136" max="16136" width="29.1333333333333" style="64" customWidth="1"/>
    <col min="16137" max="16384" width="9" style="64"/>
  </cols>
  <sheetData>
    <row r="1" spans="1:1">
      <c r="A1" s="61" t="s">
        <v>43</v>
      </c>
    </row>
    <row r="2" ht="23.25" customHeight="1" spans="1:8">
      <c r="A2" s="153" t="s">
        <v>44</v>
      </c>
      <c r="B2" s="153"/>
      <c r="C2" s="154"/>
      <c r="D2" s="154"/>
      <c r="E2" s="154"/>
      <c r="F2" s="154"/>
      <c r="G2" s="154"/>
      <c r="H2" s="154"/>
    </row>
    <row r="3" ht="15.95" customHeight="1" spans="1:8">
      <c r="A3" s="155"/>
      <c r="B3" s="155"/>
      <c r="C3" s="155"/>
      <c r="D3" s="155"/>
      <c r="E3" s="156"/>
      <c r="F3" s="156"/>
      <c r="G3" s="156"/>
      <c r="H3" s="157" t="s">
        <v>2</v>
      </c>
    </row>
    <row r="4" s="151" customFormat="1" ht="17.1" customHeight="1" spans="1:8">
      <c r="A4" s="73" t="s">
        <v>3</v>
      </c>
      <c r="B4" s="73"/>
      <c r="C4" s="158" t="s">
        <v>4</v>
      </c>
      <c r="D4" s="159"/>
      <c r="E4" s="159"/>
      <c r="F4" s="159"/>
      <c r="G4" s="160"/>
      <c r="H4" s="73" t="s">
        <v>5</v>
      </c>
    </row>
    <row r="5" s="151" customFormat="1" ht="17.1" customHeight="1" spans="1:8">
      <c r="A5" s="161" t="s">
        <v>6</v>
      </c>
      <c r="B5" s="161" t="s">
        <v>7</v>
      </c>
      <c r="C5" s="161" t="s">
        <v>6</v>
      </c>
      <c r="D5" s="158" t="s">
        <v>7</v>
      </c>
      <c r="E5" s="159"/>
      <c r="F5" s="159"/>
      <c r="G5" s="160"/>
      <c r="H5" s="73"/>
    </row>
    <row r="6" s="151" customFormat="1" ht="30.75" customHeight="1" spans="1:8">
      <c r="A6" s="162"/>
      <c r="B6" s="162"/>
      <c r="C6" s="162"/>
      <c r="D6" s="73" t="s">
        <v>13</v>
      </c>
      <c r="E6" s="163" t="s">
        <v>14</v>
      </c>
      <c r="F6" s="163" t="s">
        <v>15</v>
      </c>
      <c r="G6" s="163" t="s">
        <v>16</v>
      </c>
      <c r="H6" s="73"/>
    </row>
    <row r="7" s="60" customFormat="1" ht="15.95" customHeight="1" spans="1:8">
      <c r="A7" s="86" t="s">
        <v>17</v>
      </c>
      <c r="B7" s="78">
        <v>22160001.76</v>
      </c>
      <c r="C7" s="86" t="s">
        <v>45</v>
      </c>
      <c r="D7" s="78">
        <v>13000129.52</v>
      </c>
      <c r="E7" s="78">
        <v>13000129.52</v>
      </c>
      <c r="F7" s="164"/>
      <c r="G7" s="164"/>
      <c r="H7" s="75"/>
    </row>
    <row r="8" s="60" customFormat="1" ht="15.95" customHeight="1" spans="1:8">
      <c r="A8" s="86" t="s">
        <v>38</v>
      </c>
      <c r="B8" s="78">
        <v>22160001.76</v>
      </c>
      <c r="C8" s="86" t="s">
        <v>46</v>
      </c>
      <c r="D8" s="78">
        <v>0</v>
      </c>
      <c r="E8" s="78"/>
      <c r="F8" s="164"/>
      <c r="G8" s="164"/>
      <c r="H8" s="75"/>
    </row>
    <row r="9" s="60" customFormat="1" ht="15.95" customHeight="1" spans="1:8">
      <c r="A9" s="86" t="s">
        <v>39</v>
      </c>
      <c r="B9" s="78"/>
      <c r="C9" s="86" t="s">
        <v>47</v>
      </c>
      <c r="D9" s="78">
        <v>0</v>
      </c>
      <c r="E9" s="78"/>
      <c r="F9" s="164"/>
      <c r="G9" s="164"/>
      <c r="H9" s="75"/>
    </row>
    <row r="10" s="60" customFormat="1" ht="15.95" customHeight="1" spans="1:8">
      <c r="A10" s="86" t="s">
        <v>40</v>
      </c>
      <c r="B10" s="78"/>
      <c r="C10" s="86" t="s">
        <v>48</v>
      </c>
      <c r="D10" s="78"/>
      <c r="E10" s="78"/>
      <c r="F10" s="164"/>
      <c r="G10" s="164"/>
      <c r="H10" s="75"/>
    </row>
    <row r="11" s="60" customFormat="1" ht="15.95" customHeight="1" spans="1:8">
      <c r="A11" s="86"/>
      <c r="B11" s="78"/>
      <c r="C11" s="86" t="s">
        <v>49</v>
      </c>
      <c r="D11" s="78"/>
      <c r="E11" s="78"/>
      <c r="F11" s="164"/>
      <c r="G11" s="164"/>
      <c r="H11" s="75"/>
    </row>
    <row r="12" s="60" customFormat="1" ht="15.95" customHeight="1" spans="1:8">
      <c r="A12" s="86"/>
      <c r="B12" s="78"/>
      <c r="C12" s="86" t="s">
        <v>50</v>
      </c>
      <c r="D12" s="78">
        <v>2959872.24</v>
      </c>
      <c r="E12" s="78">
        <v>2959872.24</v>
      </c>
      <c r="F12" s="164"/>
      <c r="G12" s="164"/>
      <c r="H12" s="75"/>
    </row>
    <row r="13" s="60" customFormat="1" ht="15.95" customHeight="1" spans="1:8">
      <c r="A13" s="86"/>
      <c r="B13" s="78"/>
      <c r="C13" s="86" t="s">
        <v>51</v>
      </c>
      <c r="D13" s="165"/>
      <c r="E13" s="165"/>
      <c r="F13" s="164"/>
      <c r="G13" s="164"/>
      <c r="H13" s="75"/>
    </row>
    <row r="14" s="60" customFormat="1" ht="15.95" customHeight="1" spans="1:8">
      <c r="A14" s="86"/>
      <c r="B14" s="78"/>
      <c r="C14" s="86" t="s">
        <v>52</v>
      </c>
      <c r="D14" s="166"/>
      <c r="E14" s="166"/>
      <c r="F14" s="164"/>
      <c r="G14" s="164"/>
      <c r="H14" s="75"/>
    </row>
    <row r="15" s="60" customFormat="1" ht="15.95" customHeight="1" spans="1:8">
      <c r="A15" s="86"/>
      <c r="B15" s="78"/>
      <c r="C15" s="86" t="s">
        <v>53</v>
      </c>
      <c r="D15" s="166"/>
      <c r="E15" s="166"/>
      <c r="F15" s="164"/>
      <c r="G15" s="164"/>
      <c r="H15" s="75"/>
    </row>
    <row r="16" s="60" customFormat="1" ht="15.95" customHeight="1" spans="1:8">
      <c r="A16" s="86"/>
      <c r="B16" s="78"/>
      <c r="C16" s="86" t="s">
        <v>54</v>
      </c>
      <c r="D16" s="166"/>
      <c r="E16" s="166"/>
      <c r="F16" s="164"/>
      <c r="G16" s="164"/>
      <c r="H16" s="75"/>
    </row>
    <row r="17" s="60" customFormat="1" ht="15.95" customHeight="1" spans="1:8">
      <c r="A17" s="86"/>
      <c r="B17" s="78"/>
      <c r="C17" s="86" t="s">
        <v>55</v>
      </c>
      <c r="D17" s="166">
        <v>6200000</v>
      </c>
      <c r="E17" s="166">
        <v>6200000</v>
      </c>
      <c r="F17" s="164"/>
      <c r="G17" s="164"/>
      <c r="H17" s="75"/>
    </row>
    <row r="18" s="60" customFormat="1" ht="15.95" customHeight="1" spans="1:8">
      <c r="A18" s="86"/>
      <c r="B18" s="78"/>
      <c r="C18" s="86" t="s">
        <v>56</v>
      </c>
      <c r="D18" s="166"/>
      <c r="E18" s="166"/>
      <c r="F18" s="164"/>
      <c r="G18" s="164"/>
      <c r="H18" s="75"/>
    </row>
    <row r="19" s="60" customFormat="1" ht="15.95" customHeight="1" spans="1:8">
      <c r="A19" s="86"/>
      <c r="B19" s="78"/>
      <c r="C19" s="86" t="s">
        <v>57</v>
      </c>
      <c r="D19" s="166"/>
      <c r="E19" s="166"/>
      <c r="F19" s="164"/>
      <c r="G19" s="164"/>
      <c r="H19" s="75"/>
    </row>
    <row r="20" s="60" customFormat="1" ht="15.95" customHeight="1" spans="1:8">
      <c r="A20" s="86"/>
      <c r="B20" s="78"/>
      <c r="C20" s="86" t="s">
        <v>58</v>
      </c>
      <c r="D20" s="166"/>
      <c r="E20" s="166"/>
      <c r="F20" s="164"/>
      <c r="G20" s="164"/>
      <c r="H20" s="75"/>
    </row>
    <row r="21" s="60" customFormat="1" ht="15.95" customHeight="1" spans="1:8">
      <c r="A21" s="86"/>
      <c r="B21" s="78"/>
      <c r="C21" s="86" t="s">
        <v>59</v>
      </c>
      <c r="D21" s="166"/>
      <c r="E21" s="166"/>
      <c r="F21" s="164"/>
      <c r="G21" s="164"/>
      <c r="H21" s="75"/>
    </row>
    <row r="22" s="60" customFormat="1" ht="15.95" customHeight="1" spans="1:8">
      <c r="A22" s="86"/>
      <c r="B22" s="78"/>
      <c r="C22" s="86" t="s">
        <v>60</v>
      </c>
      <c r="D22" s="166"/>
      <c r="E22" s="166"/>
      <c r="F22" s="164"/>
      <c r="G22" s="164"/>
      <c r="H22" s="75"/>
    </row>
    <row r="23" s="60" customFormat="1" ht="15.95" customHeight="1" spans="1:8">
      <c r="A23" s="86"/>
      <c r="B23" s="78"/>
      <c r="C23" s="86" t="s">
        <v>61</v>
      </c>
      <c r="D23" s="166"/>
      <c r="E23" s="166"/>
      <c r="F23" s="164"/>
      <c r="G23" s="164"/>
      <c r="H23" s="75"/>
    </row>
    <row r="24" s="60" customFormat="1" ht="15.95" customHeight="1" spans="1:8">
      <c r="A24" s="86"/>
      <c r="B24" s="78"/>
      <c r="C24" s="60" t="s">
        <v>62</v>
      </c>
      <c r="D24" s="166"/>
      <c r="E24" s="166"/>
      <c r="F24" s="164"/>
      <c r="G24" s="164"/>
      <c r="H24" s="75"/>
    </row>
    <row r="25" s="60" customFormat="1" ht="15.95" customHeight="1" spans="1:8">
      <c r="A25" s="86"/>
      <c r="B25" s="78"/>
      <c r="C25" s="86" t="s">
        <v>63</v>
      </c>
      <c r="D25" s="166"/>
      <c r="E25" s="166"/>
      <c r="F25" s="164"/>
      <c r="G25" s="164"/>
      <c r="H25" s="75"/>
    </row>
    <row r="26" s="60" customFormat="1" ht="15.95" customHeight="1" spans="1:8">
      <c r="A26" s="86"/>
      <c r="B26" s="78"/>
      <c r="C26" s="86" t="s">
        <v>64</v>
      </c>
      <c r="D26" s="166"/>
      <c r="E26" s="166"/>
      <c r="F26" s="164"/>
      <c r="G26" s="164"/>
      <c r="H26" s="75"/>
    </row>
    <row r="27" s="60" customFormat="1" ht="15.95" customHeight="1" spans="1:8">
      <c r="A27" s="86"/>
      <c r="B27" s="78"/>
      <c r="C27" s="86"/>
      <c r="D27" s="166"/>
      <c r="E27" s="166"/>
      <c r="F27" s="164"/>
      <c r="G27" s="164"/>
      <c r="H27" s="75"/>
    </row>
    <row r="28" s="60" customFormat="1" ht="15.95" customHeight="1" spans="1:8">
      <c r="A28" s="86" t="s">
        <v>29</v>
      </c>
      <c r="B28" s="87">
        <f>B7</f>
        <v>22160001.76</v>
      </c>
      <c r="C28" s="86" t="s">
        <v>30</v>
      </c>
      <c r="D28" s="87" t="str">
        <f>A28</f>
        <v>本年收入合计</v>
      </c>
      <c r="E28" s="87">
        <f>B28</f>
        <v>22160001.76</v>
      </c>
      <c r="F28" s="87"/>
      <c r="G28" s="87"/>
      <c r="H28" s="87"/>
    </row>
    <row r="29" s="60" customFormat="1" ht="15.95" customHeight="1" spans="1:8">
      <c r="A29" s="86"/>
      <c r="B29" s="78"/>
      <c r="C29" s="86" t="s">
        <v>32</v>
      </c>
      <c r="D29" s="166"/>
      <c r="E29" s="166"/>
      <c r="F29" s="164"/>
      <c r="G29" s="164"/>
      <c r="H29" s="75"/>
    </row>
    <row r="30" s="60" customFormat="1" ht="15.95" customHeight="1" spans="1:8">
      <c r="A30" s="86" t="s">
        <v>34</v>
      </c>
      <c r="B30" s="87">
        <f>B28</f>
        <v>22160001.76</v>
      </c>
      <c r="C30" s="86" t="s">
        <v>35</v>
      </c>
      <c r="D30" s="87" t="str">
        <f>D28</f>
        <v>本年收入合计</v>
      </c>
      <c r="E30" s="87">
        <f>E28</f>
        <v>22160001.76</v>
      </c>
      <c r="F30" s="87"/>
      <c r="G30" s="87"/>
      <c r="H30" s="75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scale="9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Zeros="0" workbookViewId="0">
      <selection activeCell="C25" sqref="C25"/>
    </sheetView>
  </sheetViews>
  <sheetFormatPr defaultColWidth="9" defaultRowHeight="14.25" outlineLevelCol="6"/>
  <cols>
    <col min="1" max="1" width="6.25" style="21" customWidth="1"/>
    <col min="2" max="2" width="10.25" style="21" customWidth="1"/>
    <col min="3" max="3" width="38.75" style="21" customWidth="1"/>
    <col min="4" max="4" width="15.8833333333333" style="131" customWidth="1"/>
    <col min="5" max="6" width="15.8833333333333" style="62" customWidth="1"/>
    <col min="7" max="7" width="9.25" style="21" customWidth="1"/>
    <col min="8" max="8" width="9" style="21"/>
    <col min="9" max="9" width="7.5" style="21" customWidth="1"/>
    <col min="10" max="257" width="9" style="21"/>
    <col min="258" max="258" width="22.1333333333333" style="21" customWidth="1"/>
    <col min="259" max="259" width="33.5" style="21" customWidth="1"/>
    <col min="260" max="262" width="15.8833333333333" style="21" customWidth="1"/>
    <col min="263" max="263" width="29.5" style="21" customWidth="1"/>
    <col min="264" max="513" width="9" style="21"/>
    <col min="514" max="514" width="22.1333333333333" style="21" customWidth="1"/>
    <col min="515" max="515" width="33.5" style="21" customWidth="1"/>
    <col min="516" max="518" width="15.8833333333333" style="21" customWidth="1"/>
    <col min="519" max="519" width="29.5" style="21" customWidth="1"/>
    <col min="520" max="769" width="9" style="21"/>
    <col min="770" max="770" width="22.1333333333333" style="21" customWidth="1"/>
    <col min="771" max="771" width="33.5" style="21" customWidth="1"/>
    <col min="772" max="774" width="15.8833333333333" style="21" customWidth="1"/>
    <col min="775" max="775" width="29.5" style="21" customWidth="1"/>
    <col min="776" max="1025" width="9" style="21"/>
    <col min="1026" max="1026" width="22.1333333333333" style="21" customWidth="1"/>
    <col min="1027" max="1027" width="33.5" style="21" customWidth="1"/>
    <col min="1028" max="1030" width="15.8833333333333" style="21" customWidth="1"/>
    <col min="1031" max="1031" width="29.5" style="21" customWidth="1"/>
    <col min="1032" max="1281" width="9" style="21"/>
    <col min="1282" max="1282" width="22.1333333333333" style="21" customWidth="1"/>
    <col min="1283" max="1283" width="33.5" style="21" customWidth="1"/>
    <col min="1284" max="1286" width="15.8833333333333" style="21" customWidth="1"/>
    <col min="1287" max="1287" width="29.5" style="21" customWidth="1"/>
    <col min="1288" max="1537" width="9" style="21"/>
    <col min="1538" max="1538" width="22.1333333333333" style="21" customWidth="1"/>
    <col min="1539" max="1539" width="33.5" style="21" customWidth="1"/>
    <col min="1540" max="1542" width="15.8833333333333" style="21" customWidth="1"/>
    <col min="1543" max="1543" width="29.5" style="21" customWidth="1"/>
    <col min="1544" max="1793" width="9" style="21"/>
    <col min="1794" max="1794" width="22.1333333333333" style="21" customWidth="1"/>
    <col min="1795" max="1795" width="33.5" style="21" customWidth="1"/>
    <col min="1796" max="1798" width="15.8833333333333" style="21" customWidth="1"/>
    <col min="1799" max="1799" width="29.5" style="21" customWidth="1"/>
    <col min="1800" max="2049" width="9" style="21"/>
    <col min="2050" max="2050" width="22.1333333333333" style="21" customWidth="1"/>
    <col min="2051" max="2051" width="33.5" style="21" customWidth="1"/>
    <col min="2052" max="2054" width="15.8833333333333" style="21" customWidth="1"/>
    <col min="2055" max="2055" width="29.5" style="21" customWidth="1"/>
    <col min="2056" max="2305" width="9" style="21"/>
    <col min="2306" max="2306" width="22.1333333333333" style="21" customWidth="1"/>
    <col min="2307" max="2307" width="33.5" style="21" customWidth="1"/>
    <col min="2308" max="2310" width="15.8833333333333" style="21" customWidth="1"/>
    <col min="2311" max="2311" width="29.5" style="21" customWidth="1"/>
    <col min="2312" max="2561" width="9" style="21"/>
    <col min="2562" max="2562" width="22.1333333333333" style="21" customWidth="1"/>
    <col min="2563" max="2563" width="33.5" style="21" customWidth="1"/>
    <col min="2564" max="2566" width="15.8833333333333" style="21" customWidth="1"/>
    <col min="2567" max="2567" width="29.5" style="21" customWidth="1"/>
    <col min="2568" max="2817" width="9" style="21"/>
    <col min="2818" max="2818" width="22.1333333333333" style="21" customWidth="1"/>
    <col min="2819" max="2819" width="33.5" style="21" customWidth="1"/>
    <col min="2820" max="2822" width="15.8833333333333" style="21" customWidth="1"/>
    <col min="2823" max="2823" width="29.5" style="21" customWidth="1"/>
    <col min="2824" max="3073" width="9" style="21"/>
    <col min="3074" max="3074" width="22.1333333333333" style="21" customWidth="1"/>
    <col min="3075" max="3075" width="33.5" style="21" customWidth="1"/>
    <col min="3076" max="3078" width="15.8833333333333" style="21" customWidth="1"/>
    <col min="3079" max="3079" width="29.5" style="21" customWidth="1"/>
    <col min="3080" max="3329" width="9" style="21"/>
    <col min="3330" max="3330" width="22.1333333333333" style="21" customWidth="1"/>
    <col min="3331" max="3331" width="33.5" style="21" customWidth="1"/>
    <col min="3332" max="3334" width="15.8833333333333" style="21" customWidth="1"/>
    <col min="3335" max="3335" width="29.5" style="21" customWidth="1"/>
    <col min="3336" max="3585" width="9" style="21"/>
    <col min="3586" max="3586" width="22.1333333333333" style="21" customWidth="1"/>
    <col min="3587" max="3587" width="33.5" style="21" customWidth="1"/>
    <col min="3588" max="3590" width="15.8833333333333" style="21" customWidth="1"/>
    <col min="3591" max="3591" width="29.5" style="21" customWidth="1"/>
    <col min="3592" max="3841" width="9" style="21"/>
    <col min="3842" max="3842" width="22.1333333333333" style="21" customWidth="1"/>
    <col min="3843" max="3843" width="33.5" style="21" customWidth="1"/>
    <col min="3844" max="3846" width="15.8833333333333" style="21" customWidth="1"/>
    <col min="3847" max="3847" width="29.5" style="21" customWidth="1"/>
    <col min="3848" max="4097" width="9" style="21"/>
    <col min="4098" max="4098" width="22.1333333333333" style="21" customWidth="1"/>
    <col min="4099" max="4099" width="33.5" style="21" customWidth="1"/>
    <col min="4100" max="4102" width="15.8833333333333" style="21" customWidth="1"/>
    <col min="4103" max="4103" width="29.5" style="21" customWidth="1"/>
    <col min="4104" max="4353" width="9" style="21"/>
    <col min="4354" max="4354" width="22.1333333333333" style="21" customWidth="1"/>
    <col min="4355" max="4355" width="33.5" style="21" customWidth="1"/>
    <col min="4356" max="4358" width="15.8833333333333" style="21" customWidth="1"/>
    <col min="4359" max="4359" width="29.5" style="21" customWidth="1"/>
    <col min="4360" max="4609" width="9" style="21"/>
    <col min="4610" max="4610" width="22.1333333333333" style="21" customWidth="1"/>
    <col min="4611" max="4611" width="33.5" style="21" customWidth="1"/>
    <col min="4612" max="4614" width="15.8833333333333" style="21" customWidth="1"/>
    <col min="4615" max="4615" width="29.5" style="21" customWidth="1"/>
    <col min="4616" max="4865" width="9" style="21"/>
    <col min="4866" max="4866" width="22.1333333333333" style="21" customWidth="1"/>
    <col min="4867" max="4867" width="33.5" style="21" customWidth="1"/>
    <col min="4868" max="4870" width="15.8833333333333" style="21" customWidth="1"/>
    <col min="4871" max="4871" width="29.5" style="21" customWidth="1"/>
    <col min="4872" max="5121" width="9" style="21"/>
    <col min="5122" max="5122" width="22.1333333333333" style="21" customWidth="1"/>
    <col min="5123" max="5123" width="33.5" style="21" customWidth="1"/>
    <col min="5124" max="5126" width="15.8833333333333" style="21" customWidth="1"/>
    <col min="5127" max="5127" width="29.5" style="21" customWidth="1"/>
    <col min="5128" max="5377" width="9" style="21"/>
    <col min="5378" max="5378" width="22.1333333333333" style="21" customWidth="1"/>
    <col min="5379" max="5379" width="33.5" style="21" customWidth="1"/>
    <col min="5380" max="5382" width="15.8833333333333" style="21" customWidth="1"/>
    <col min="5383" max="5383" width="29.5" style="21" customWidth="1"/>
    <col min="5384" max="5633" width="9" style="21"/>
    <col min="5634" max="5634" width="22.1333333333333" style="21" customWidth="1"/>
    <col min="5635" max="5635" width="33.5" style="21" customWidth="1"/>
    <col min="5636" max="5638" width="15.8833333333333" style="21" customWidth="1"/>
    <col min="5639" max="5639" width="29.5" style="21" customWidth="1"/>
    <col min="5640" max="5889" width="9" style="21"/>
    <col min="5890" max="5890" width="22.1333333333333" style="21" customWidth="1"/>
    <col min="5891" max="5891" width="33.5" style="21" customWidth="1"/>
    <col min="5892" max="5894" width="15.8833333333333" style="21" customWidth="1"/>
    <col min="5895" max="5895" width="29.5" style="21" customWidth="1"/>
    <col min="5896" max="6145" width="9" style="21"/>
    <col min="6146" max="6146" width="22.1333333333333" style="21" customWidth="1"/>
    <col min="6147" max="6147" width="33.5" style="21" customWidth="1"/>
    <col min="6148" max="6150" width="15.8833333333333" style="21" customWidth="1"/>
    <col min="6151" max="6151" width="29.5" style="21" customWidth="1"/>
    <col min="6152" max="6401" width="9" style="21"/>
    <col min="6402" max="6402" width="22.1333333333333" style="21" customWidth="1"/>
    <col min="6403" max="6403" width="33.5" style="21" customWidth="1"/>
    <col min="6404" max="6406" width="15.8833333333333" style="21" customWidth="1"/>
    <col min="6407" max="6407" width="29.5" style="21" customWidth="1"/>
    <col min="6408" max="6657" width="9" style="21"/>
    <col min="6658" max="6658" width="22.1333333333333" style="21" customWidth="1"/>
    <col min="6659" max="6659" width="33.5" style="21" customWidth="1"/>
    <col min="6660" max="6662" width="15.8833333333333" style="21" customWidth="1"/>
    <col min="6663" max="6663" width="29.5" style="21" customWidth="1"/>
    <col min="6664" max="6913" width="9" style="21"/>
    <col min="6914" max="6914" width="22.1333333333333" style="21" customWidth="1"/>
    <col min="6915" max="6915" width="33.5" style="21" customWidth="1"/>
    <col min="6916" max="6918" width="15.8833333333333" style="21" customWidth="1"/>
    <col min="6919" max="6919" width="29.5" style="21" customWidth="1"/>
    <col min="6920" max="7169" width="9" style="21"/>
    <col min="7170" max="7170" width="22.1333333333333" style="21" customWidth="1"/>
    <col min="7171" max="7171" width="33.5" style="21" customWidth="1"/>
    <col min="7172" max="7174" width="15.8833333333333" style="21" customWidth="1"/>
    <col min="7175" max="7175" width="29.5" style="21" customWidth="1"/>
    <col min="7176" max="7425" width="9" style="21"/>
    <col min="7426" max="7426" width="22.1333333333333" style="21" customWidth="1"/>
    <col min="7427" max="7427" width="33.5" style="21" customWidth="1"/>
    <col min="7428" max="7430" width="15.8833333333333" style="21" customWidth="1"/>
    <col min="7431" max="7431" width="29.5" style="21" customWidth="1"/>
    <col min="7432" max="7681" width="9" style="21"/>
    <col min="7682" max="7682" width="22.1333333333333" style="21" customWidth="1"/>
    <col min="7683" max="7683" width="33.5" style="21" customWidth="1"/>
    <col min="7684" max="7686" width="15.8833333333333" style="21" customWidth="1"/>
    <col min="7687" max="7687" width="29.5" style="21" customWidth="1"/>
    <col min="7688" max="7937" width="9" style="21"/>
    <col min="7938" max="7938" width="22.1333333333333" style="21" customWidth="1"/>
    <col min="7939" max="7939" width="33.5" style="21" customWidth="1"/>
    <col min="7940" max="7942" width="15.8833333333333" style="21" customWidth="1"/>
    <col min="7943" max="7943" width="29.5" style="21" customWidth="1"/>
    <col min="7944" max="8193" width="9" style="21"/>
    <col min="8194" max="8194" width="22.1333333333333" style="21" customWidth="1"/>
    <col min="8195" max="8195" width="33.5" style="21" customWidth="1"/>
    <col min="8196" max="8198" width="15.8833333333333" style="21" customWidth="1"/>
    <col min="8199" max="8199" width="29.5" style="21" customWidth="1"/>
    <col min="8200" max="8449" width="9" style="21"/>
    <col min="8450" max="8450" width="22.1333333333333" style="21" customWidth="1"/>
    <col min="8451" max="8451" width="33.5" style="21" customWidth="1"/>
    <col min="8452" max="8454" width="15.8833333333333" style="21" customWidth="1"/>
    <col min="8455" max="8455" width="29.5" style="21" customWidth="1"/>
    <col min="8456" max="8705" width="9" style="21"/>
    <col min="8706" max="8706" width="22.1333333333333" style="21" customWidth="1"/>
    <col min="8707" max="8707" width="33.5" style="21" customWidth="1"/>
    <col min="8708" max="8710" width="15.8833333333333" style="21" customWidth="1"/>
    <col min="8711" max="8711" width="29.5" style="21" customWidth="1"/>
    <col min="8712" max="8961" width="9" style="21"/>
    <col min="8962" max="8962" width="22.1333333333333" style="21" customWidth="1"/>
    <col min="8963" max="8963" width="33.5" style="21" customWidth="1"/>
    <col min="8964" max="8966" width="15.8833333333333" style="21" customWidth="1"/>
    <col min="8967" max="8967" width="29.5" style="21" customWidth="1"/>
    <col min="8968" max="9217" width="9" style="21"/>
    <col min="9218" max="9218" width="22.1333333333333" style="21" customWidth="1"/>
    <col min="9219" max="9219" width="33.5" style="21" customWidth="1"/>
    <col min="9220" max="9222" width="15.8833333333333" style="21" customWidth="1"/>
    <col min="9223" max="9223" width="29.5" style="21" customWidth="1"/>
    <col min="9224" max="9473" width="9" style="21"/>
    <col min="9474" max="9474" width="22.1333333333333" style="21" customWidth="1"/>
    <col min="9475" max="9475" width="33.5" style="21" customWidth="1"/>
    <col min="9476" max="9478" width="15.8833333333333" style="21" customWidth="1"/>
    <col min="9479" max="9479" width="29.5" style="21" customWidth="1"/>
    <col min="9480" max="9729" width="9" style="21"/>
    <col min="9730" max="9730" width="22.1333333333333" style="21" customWidth="1"/>
    <col min="9731" max="9731" width="33.5" style="21" customWidth="1"/>
    <col min="9732" max="9734" width="15.8833333333333" style="21" customWidth="1"/>
    <col min="9735" max="9735" width="29.5" style="21" customWidth="1"/>
    <col min="9736" max="9985" width="9" style="21"/>
    <col min="9986" max="9986" width="22.1333333333333" style="21" customWidth="1"/>
    <col min="9987" max="9987" width="33.5" style="21" customWidth="1"/>
    <col min="9988" max="9990" width="15.8833333333333" style="21" customWidth="1"/>
    <col min="9991" max="9991" width="29.5" style="21" customWidth="1"/>
    <col min="9992" max="10241" width="9" style="21"/>
    <col min="10242" max="10242" width="22.1333333333333" style="21" customWidth="1"/>
    <col min="10243" max="10243" width="33.5" style="21" customWidth="1"/>
    <col min="10244" max="10246" width="15.8833333333333" style="21" customWidth="1"/>
    <col min="10247" max="10247" width="29.5" style="21" customWidth="1"/>
    <col min="10248" max="10497" width="9" style="21"/>
    <col min="10498" max="10498" width="22.1333333333333" style="21" customWidth="1"/>
    <col min="10499" max="10499" width="33.5" style="21" customWidth="1"/>
    <col min="10500" max="10502" width="15.8833333333333" style="21" customWidth="1"/>
    <col min="10503" max="10503" width="29.5" style="21" customWidth="1"/>
    <col min="10504" max="10753" width="9" style="21"/>
    <col min="10754" max="10754" width="22.1333333333333" style="21" customWidth="1"/>
    <col min="10755" max="10755" width="33.5" style="21" customWidth="1"/>
    <col min="10756" max="10758" width="15.8833333333333" style="21" customWidth="1"/>
    <col min="10759" max="10759" width="29.5" style="21" customWidth="1"/>
    <col min="10760" max="11009" width="9" style="21"/>
    <col min="11010" max="11010" width="22.1333333333333" style="21" customWidth="1"/>
    <col min="11011" max="11011" width="33.5" style="21" customWidth="1"/>
    <col min="11012" max="11014" width="15.8833333333333" style="21" customWidth="1"/>
    <col min="11015" max="11015" width="29.5" style="21" customWidth="1"/>
    <col min="11016" max="11265" width="9" style="21"/>
    <col min="11266" max="11266" width="22.1333333333333" style="21" customWidth="1"/>
    <col min="11267" max="11267" width="33.5" style="21" customWidth="1"/>
    <col min="11268" max="11270" width="15.8833333333333" style="21" customWidth="1"/>
    <col min="11271" max="11271" width="29.5" style="21" customWidth="1"/>
    <col min="11272" max="11521" width="9" style="21"/>
    <col min="11522" max="11522" width="22.1333333333333" style="21" customWidth="1"/>
    <col min="11523" max="11523" width="33.5" style="21" customWidth="1"/>
    <col min="11524" max="11526" width="15.8833333333333" style="21" customWidth="1"/>
    <col min="11527" max="11527" width="29.5" style="21" customWidth="1"/>
    <col min="11528" max="11777" width="9" style="21"/>
    <col min="11778" max="11778" width="22.1333333333333" style="21" customWidth="1"/>
    <col min="11779" max="11779" width="33.5" style="21" customWidth="1"/>
    <col min="11780" max="11782" width="15.8833333333333" style="21" customWidth="1"/>
    <col min="11783" max="11783" width="29.5" style="21" customWidth="1"/>
    <col min="11784" max="12033" width="9" style="21"/>
    <col min="12034" max="12034" width="22.1333333333333" style="21" customWidth="1"/>
    <col min="12035" max="12035" width="33.5" style="21" customWidth="1"/>
    <col min="12036" max="12038" width="15.8833333333333" style="21" customWidth="1"/>
    <col min="12039" max="12039" width="29.5" style="21" customWidth="1"/>
    <col min="12040" max="12289" width="9" style="21"/>
    <col min="12290" max="12290" width="22.1333333333333" style="21" customWidth="1"/>
    <col min="12291" max="12291" width="33.5" style="21" customWidth="1"/>
    <col min="12292" max="12294" width="15.8833333333333" style="21" customWidth="1"/>
    <col min="12295" max="12295" width="29.5" style="21" customWidth="1"/>
    <col min="12296" max="12545" width="9" style="21"/>
    <col min="12546" max="12546" width="22.1333333333333" style="21" customWidth="1"/>
    <col min="12547" max="12547" width="33.5" style="21" customWidth="1"/>
    <col min="12548" max="12550" width="15.8833333333333" style="21" customWidth="1"/>
    <col min="12551" max="12551" width="29.5" style="21" customWidth="1"/>
    <col min="12552" max="12801" width="9" style="21"/>
    <col min="12802" max="12802" width="22.1333333333333" style="21" customWidth="1"/>
    <col min="12803" max="12803" width="33.5" style="21" customWidth="1"/>
    <col min="12804" max="12806" width="15.8833333333333" style="21" customWidth="1"/>
    <col min="12807" max="12807" width="29.5" style="21" customWidth="1"/>
    <col min="12808" max="13057" width="9" style="21"/>
    <col min="13058" max="13058" width="22.1333333333333" style="21" customWidth="1"/>
    <col min="13059" max="13059" width="33.5" style="21" customWidth="1"/>
    <col min="13060" max="13062" width="15.8833333333333" style="21" customWidth="1"/>
    <col min="13063" max="13063" width="29.5" style="21" customWidth="1"/>
    <col min="13064" max="13313" width="9" style="21"/>
    <col min="13314" max="13314" width="22.1333333333333" style="21" customWidth="1"/>
    <col min="13315" max="13315" width="33.5" style="21" customWidth="1"/>
    <col min="13316" max="13318" width="15.8833333333333" style="21" customWidth="1"/>
    <col min="13319" max="13319" width="29.5" style="21" customWidth="1"/>
    <col min="13320" max="13569" width="9" style="21"/>
    <col min="13570" max="13570" width="22.1333333333333" style="21" customWidth="1"/>
    <col min="13571" max="13571" width="33.5" style="21" customWidth="1"/>
    <col min="13572" max="13574" width="15.8833333333333" style="21" customWidth="1"/>
    <col min="13575" max="13575" width="29.5" style="21" customWidth="1"/>
    <col min="13576" max="13825" width="9" style="21"/>
    <col min="13826" max="13826" width="22.1333333333333" style="21" customWidth="1"/>
    <col min="13827" max="13827" width="33.5" style="21" customWidth="1"/>
    <col min="13828" max="13830" width="15.8833333333333" style="21" customWidth="1"/>
    <col min="13831" max="13831" width="29.5" style="21" customWidth="1"/>
    <col min="13832" max="14081" width="9" style="21"/>
    <col min="14082" max="14082" width="22.1333333333333" style="21" customWidth="1"/>
    <col min="14083" max="14083" width="33.5" style="21" customWidth="1"/>
    <col min="14084" max="14086" width="15.8833333333333" style="21" customWidth="1"/>
    <col min="14087" max="14087" width="29.5" style="21" customWidth="1"/>
    <col min="14088" max="14337" width="9" style="21"/>
    <col min="14338" max="14338" width="22.1333333333333" style="21" customWidth="1"/>
    <col min="14339" max="14339" width="33.5" style="21" customWidth="1"/>
    <col min="14340" max="14342" width="15.8833333333333" style="21" customWidth="1"/>
    <col min="14343" max="14343" width="29.5" style="21" customWidth="1"/>
    <col min="14344" max="14593" width="9" style="21"/>
    <col min="14594" max="14594" width="22.1333333333333" style="21" customWidth="1"/>
    <col min="14595" max="14595" width="33.5" style="21" customWidth="1"/>
    <col min="14596" max="14598" width="15.8833333333333" style="21" customWidth="1"/>
    <col min="14599" max="14599" width="29.5" style="21" customWidth="1"/>
    <col min="14600" max="14849" width="9" style="21"/>
    <col min="14850" max="14850" width="22.1333333333333" style="21" customWidth="1"/>
    <col min="14851" max="14851" width="33.5" style="21" customWidth="1"/>
    <col min="14852" max="14854" width="15.8833333333333" style="21" customWidth="1"/>
    <col min="14855" max="14855" width="29.5" style="21" customWidth="1"/>
    <col min="14856" max="15105" width="9" style="21"/>
    <col min="15106" max="15106" width="22.1333333333333" style="21" customWidth="1"/>
    <col min="15107" max="15107" width="33.5" style="21" customWidth="1"/>
    <col min="15108" max="15110" width="15.8833333333333" style="21" customWidth="1"/>
    <col min="15111" max="15111" width="29.5" style="21" customWidth="1"/>
    <col min="15112" max="15361" width="9" style="21"/>
    <col min="15362" max="15362" width="22.1333333333333" style="21" customWidth="1"/>
    <col min="15363" max="15363" width="33.5" style="21" customWidth="1"/>
    <col min="15364" max="15366" width="15.8833333333333" style="21" customWidth="1"/>
    <col min="15367" max="15367" width="29.5" style="21" customWidth="1"/>
    <col min="15368" max="15617" width="9" style="21"/>
    <col min="15618" max="15618" width="22.1333333333333" style="21" customWidth="1"/>
    <col min="15619" max="15619" width="33.5" style="21" customWidth="1"/>
    <col min="15620" max="15622" width="15.8833333333333" style="21" customWidth="1"/>
    <col min="15623" max="15623" width="29.5" style="21" customWidth="1"/>
    <col min="15624" max="15873" width="9" style="21"/>
    <col min="15874" max="15874" width="22.1333333333333" style="21" customWidth="1"/>
    <col min="15875" max="15875" width="33.5" style="21" customWidth="1"/>
    <col min="15876" max="15878" width="15.8833333333333" style="21" customWidth="1"/>
    <col min="15879" max="15879" width="29.5" style="21" customWidth="1"/>
    <col min="15880" max="16129" width="9" style="21"/>
    <col min="16130" max="16130" width="22.1333333333333" style="21" customWidth="1"/>
    <col min="16131" max="16131" width="33.5" style="21" customWidth="1"/>
    <col min="16132" max="16134" width="15.8833333333333" style="21" customWidth="1"/>
    <col min="16135" max="16135" width="29.5" style="21" customWidth="1"/>
    <col min="16136" max="16384" width="9" style="21"/>
  </cols>
  <sheetData>
    <row r="1" spans="1:7">
      <c r="A1" s="21" t="s">
        <v>65</v>
      </c>
      <c r="G1" s="132"/>
    </row>
    <row r="2" ht="21.75" spans="1:7">
      <c r="A2" s="133" t="s">
        <v>66</v>
      </c>
      <c r="B2" s="133"/>
      <c r="C2" s="133"/>
      <c r="D2" s="133"/>
      <c r="E2" s="133"/>
      <c r="F2" s="133"/>
      <c r="G2" s="133"/>
    </row>
    <row r="3" ht="17.1" customHeight="1" spans="2:7">
      <c r="B3" s="134"/>
      <c r="C3" s="135"/>
      <c r="D3" s="136"/>
      <c r="E3" s="137"/>
      <c r="F3" s="137"/>
      <c r="G3" s="138" t="s">
        <v>67</v>
      </c>
    </row>
    <row r="4" s="130" customFormat="1" ht="17.1" customHeight="1" spans="1:7">
      <c r="A4" s="139" t="s">
        <v>68</v>
      </c>
      <c r="B4" s="139" t="s">
        <v>69</v>
      </c>
      <c r="C4" s="139"/>
      <c r="D4" s="140" t="s">
        <v>70</v>
      </c>
      <c r="E4" s="140" t="s">
        <v>71</v>
      </c>
      <c r="F4" s="140" t="s">
        <v>72</v>
      </c>
      <c r="G4" s="139" t="s">
        <v>5</v>
      </c>
    </row>
    <row r="5" s="130" customFormat="1" ht="17.1" customHeight="1" spans="1:7">
      <c r="A5" s="139"/>
      <c r="B5" s="139" t="s">
        <v>73</v>
      </c>
      <c r="C5" s="141" t="s">
        <v>74</v>
      </c>
      <c r="D5" s="140"/>
      <c r="E5" s="140"/>
      <c r="F5" s="140"/>
      <c r="G5" s="139"/>
    </row>
    <row r="6" s="130" customFormat="1" ht="17.1" customHeight="1" spans="1:7">
      <c r="A6" s="142"/>
      <c r="B6" s="143" t="s">
        <v>8</v>
      </c>
      <c r="C6" s="144"/>
      <c r="D6" s="145">
        <v>22160001.76</v>
      </c>
      <c r="E6" s="125">
        <v>13960001.76</v>
      </c>
      <c r="F6" s="145">
        <v>8200000</v>
      </c>
      <c r="G6" s="146"/>
    </row>
    <row r="7" ht="17.1" customHeight="1" spans="1:7">
      <c r="A7" s="27">
        <v>1</v>
      </c>
      <c r="B7" s="58">
        <v>2013101</v>
      </c>
      <c r="C7" s="147" t="s">
        <v>75</v>
      </c>
      <c r="D7" s="145">
        <v>5583381.52</v>
      </c>
      <c r="E7" s="145">
        <v>5583381.52</v>
      </c>
      <c r="F7" s="145"/>
      <c r="G7" s="78"/>
    </row>
    <row r="8" ht="17.1" customHeight="1" spans="1:7">
      <c r="A8" s="27">
        <v>2</v>
      </c>
      <c r="B8" s="58">
        <v>2013150</v>
      </c>
      <c r="C8" s="147" t="s">
        <v>76</v>
      </c>
      <c r="D8" s="145">
        <v>5300318</v>
      </c>
      <c r="E8" s="145">
        <v>5300318</v>
      </c>
      <c r="F8" s="145"/>
      <c r="G8" s="78"/>
    </row>
    <row r="9" ht="17.1" customHeight="1" spans="1:7">
      <c r="A9" s="27">
        <v>3</v>
      </c>
      <c r="B9" s="58">
        <v>2013103</v>
      </c>
      <c r="C9" s="147" t="s">
        <v>77</v>
      </c>
      <c r="D9" s="148">
        <v>18000</v>
      </c>
      <c r="E9" s="148">
        <v>18000</v>
      </c>
      <c r="F9" s="145"/>
      <c r="G9" s="78"/>
    </row>
    <row r="10" ht="17.1" customHeight="1" spans="1:7">
      <c r="A10" s="27">
        <v>4</v>
      </c>
      <c r="B10" s="58" t="s">
        <v>78</v>
      </c>
      <c r="C10" s="147" t="s">
        <v>79</v>
      </c>
      <c r="D10" s="149">
        <v>1205829.12</v>
      </c>
      <c r="E10" s="149">
        <v>1205829.12</v>
      </c>
      <c r="F10" s="145"/>
      <c r="G10" s="78"/>
    </row>
    <row r="11" ht="17.1" customHeight="1" spans="1:7">
      <c r="A11" s="27">
        <v>5</v>
      </c>
      <c r="B11" s="58">
        <v>2101101</v>
      </c>
      <c r="C11" s="147" t="s">
        <v>80</v>
      </c>
      <c r="D11" s="149">
        <v>1110669.12</v>
      </c>
      <c r="E11" s="149">
        <v>1110669.12</v>
      </c>
      <c r="F11" s="145"/>
      <c r="G11" s="78"/>
    </row>
    <row r="12" ht="17.1" customHeight="1" spans="1:7">
      <c r="A12" s="27">
        <v>6</v>
      </c>
      <c r="B12" s="58" t="s">
        <v>81</v>
      </c>
      <c r="C12" s="147" t="s">
        <v>82</v>
      </c>
      <c r="D12" s="148">
        <v>40459.44</v>
      </c>
      <c r="E12" s="148">
        <v>40459.44</v>
      </c>
      <c r="F12" s="145"/>
      <c r="G12" s="78"/>
    </row>
    <row r="13" ht="17.1" customHeight="1" spans="1:7">
      <c r="A13" s="27">
        <v>7</v>
      </c>
      <c r="B13" s="27" t="s">
        <v>83</v>
      </c>
      <c r="C13" s="142" t="s">
        <v>84</v>
      </c>
      <c r="D13" s="148">
        <v>98430</v>
      </c>
      <c r="E13" s="148">
        <v>98430</v>
      </c>
      <c r="F13" s="145"/>
      <c r="G13" s="78"/>
    </row>
    <row r="14" ht="17.1" customHeight="1" spans="1:7">
      <c r="A14" s="27">
        <v>8</v>
      </c>
      <c r="B14" s="58" t="s">
        <v>85</v>
      </c>
      <c r="C14" s="147" t="s">
        <v>86</v>
      </c>
      <c r="D14" s="149">
        <v>602914.56</v>
      </c>
      <c r="E14" s="149">
        <v>602914.56</v>
      </c>
      <c r="F14" s="145"/>
      <c r="G14" s="78"/>
    </row>
    <row r="15" ht="17.1" customHeight="1" spans="1:7">
      <c r="A15" s="27">
        <v>9</v>
      </c>
      <c r="B15" s="58">
        <v>2140206</v>
      </c>
      <c r="C15" s="147" t="s">
        <v>87</v>
      </c>
      <c r="D15" s="145">
        <v>6200000</v>
      </c>
      <c r="E15" s="145"/>
      <c r="F15" s="145">
        <v>6200000</v>
      </c>
      <c r="G15" s="78"/>
    </row>
    <row r="16" ht="17.1" customHeight="1" spans="1:7">
      <c r="A16" s="27">
        <v>10</v>
      </c>
      <c r="B16" s="58">
        <v>2013602</v>
      </c>
      <c r="C16" s="147" t="s">
        <v>88</v>
      </c>
      <c r="D16" s="145">
        <v>2000000</v>
      </c>
      <c r="E16" s="145"/>
      <c r="F16" s="145">
        <v>2000000</v>
      </c>
      <c r="G16" s="78"/>
    </row>
    <row r="17" ht="17.1" customHeight="1" spans="1:7">
      <c r="A17" s="150" t="s">
        <v>89</v>
      </c>
      <c r="B17" s="150"/>
      <c r="C17" s="150"/>
      <c r="D17" s="150"/>
      <c r="E17" s="150"/>
      <c r="F17" s="150"/>
      <c r="G17" s="150"/>
    </row>
  </sheetData>
  <mergeCells count="9">
    <mergeCell ref="A2:G2"/>
    <mergeCell ref="B4:C4"/>
    <mergeCell ref="B6:C6"/>
    <mergeCell ref="A17:G17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Zeros="0" tabSelected="1" topLeftCell="A16" workbookViewId="0">
      <selection activeCell="B40" sqref="B40"/>
    </sheetView>
  </sheetViews>
  <sheetFormatPr defaultColWidth="9" defaultRowHeight="13.5" outlineLevelCol="4"/>
  <cols>
    <col min="1" max="1" width="7.88333333333333" style="112" customWidth="1"/>
    <col min="2" max="2" width="12.5" style="112" customWidth="1"/>
    <col min="3" max="3" width="37.8833333333333" style="112" customWidth="1"/>
    <col min="4" max="4" width="17" style="113" customWidth="1"/>
    <col min="5" max="5" width="11.75" style="112" customWidth="1"/>
    <col min="6" max="251" width="9" style="114"/>
    <col min="252" max="256" width="33.25" style="114" customWidth="1"/>
    <col min="257" max="507" width="9" style="114"/>
    <col min="508" max="512" width="33.25" style="114" customWidth="1"/>
    <col min="513" max="763" width="9" style="114"/>
    <col min="764" max="768" width="33.25" style="114" customWidth="1"/>
    <col min="769" max="1019" width="9" style="114"/>
    <col min="1020" max="1024" width="33.25" style="114" customWidth="1"/>
    <col min="1025" max="1275" width="9" style="114"/>
    <col min="1276" max="1280" width="33.25" style="114" customWidth="1"/>
    <col min="1281" max="1531" width="9" style="114"/>
    <col min="1532" max="1536" width="33.25" style="114" customWidth="1"/>
    <col min="1537" max="1787" width="9" style="114"/>
    <col min="1788" max="1792" width="33.25" style="114" customWidth="1"/>
    <col min="1793" max="2043" width="9" style="114"/>
    <col min="2044" max="2048" width="33.25" style="114" customWidth="1"/>
    <col min="2049" max="2299" width="9" style="114"/>
    <col min="2300" max="2304" width="33.25" style="114" customWidth="1"/>
    <col min="2305" max="2555" width="9" style="114"/>
    <col min="2556" max="2560" width="33.25" style="114" customWidth="1"/>
    <col min="2561" max="2811" width="9" style="114"/>
    <col min="2812" max="2816" width="33.25" style="114" customWidth="1"/>
    <col min="2817" max="3067" width="9" style="114"/>
    <col min="3068" max="3072" width="33.25" style="114" customWidth="1"/>
    <col min="3073" max="3323" width="9" style="114"/>
    <col min="3324" max="3328" width="33.25" style="114" customWidth="1"/>
    <col min="3329" max="3579" width="9" style="114"/>
    <col min="3580" max="3584" width="33.25" style="114" customWidth="1"/>
    <col min="3585" max="3835" width="9" style="114"/>
    <col min="3836" max="3840" width="33.25" style="114" customWidth="1"/>
    <col min="3841" max="4091" width="9" style="114"/>
    <col min="4092" max="4096" width="33.25" style="114" customWidth="1"/>
    <col min="4097" max="4347" width="9" style="114"/>
    <col min="4348" max="4352" width="33.25" style="114" customWidth="1"/>
    <col min="4353" max="4603" width="9" style="114"/>
    <col min="4604" max="4608" width="33.25" style="114" customWidth="1"/>
    <col min="4609" max="4859" width="9" style="114"/>
    <col min="4860" max="4864" width="33.25" style="114" customWidth="1"/>
    <col min="4865" max="5115" width="9" style="114"/>
    <col min="5116" max="5120" width="33.25" style="114" customWidth="1"/>
    <col min="5121" max="5371" width="9" style="114"/>
    <col min="5372" max="5376" width="33.25" style="114" customWidth="1"/>
    <col min="5377" max="5627" width="9" style="114"/>
    <col min="5628" max="5632" width="33.25" style="114" customWidth="1"/>
    <col min="5633" max="5883" width="9" style="114"/>
    <col min="5884" max="5888" width="33.25" style="114" customWidth="1"/>
    <col min="5889" max="6139" width="9" style="114"/>
    <col min="6140" max="6144" width="33.25" style="114" customWidth="1"/>
    <col min="6145" max="6395" width="9" style="114"/>
    <col min="6396" max="6400" width="33.25" style="114" customWidth="1"/>
    <col min="6401" max="6651" width="9" style="114"/>
    <col min="6652" max="6656" width="33.25" style="114" customWidth="1"/>
    <col min="6657" max="6907" width="9" style="114"/>
    <col min="6908" max="6912" width="33.25" style="114" customWidth="1"/>
    <col min="6913" max="7163" width="9" style="114"/>
    <col min="7164" max="7168" width="33.25" style="114" customWidth="1"/>
    <col min="7169" max="7419" width="9" style="114"/>
    <col min="7420" max="7424" width="33.25" style="114" customWidth="1"/>
    <col min="7425" max="7675" width="9" style="114"/>
    <col min="7676" max="7680" width="33.25" style="114" customWidth="1"/>
    <col min="7681" max="7931" width="9" style="114"/>
    <col min="7932" max="7936" width="33.25" style="114" customWidth="1"/>
    <col min="7937" max="8187" width="9" style="114"/>
    <col min="8188" max="8192" width="33.25" style="114" customWidth="1"/>
    <col min="8193" max="8443" width="9" style="114"/>
    <col min="8444" max="8448" width="33.25" style="114" customWidth="1"/>
    <col min="8449" max="8699" width="9" style="114"/>
    <col min="8700" max="8704" width="33.25" style="114" customWidth="1"/>
    <col min="8705" max="8955" width="9" style="114"/>
    <col min="8956" max="8960" width="33.25" style="114" customWidth="1"/>
    <col min="8961" max="9211" width="9" style="114"/>
    <col min="9212" max="9216" width="33.25" style="114" customWidth="1"/>
    <col min="9217" max="9467" width="9" style="114"/>
    <col min="9468" max="9472" width="33.25" style="114" customWidth="1"/>
    <col min="9473" max="9723" width="9" style="114"/>
    <col min="9724" max="9728" width="33.25" style="114" customWidth="1"/>
    <col min="9729" max="9979" width="9" style="114"/>
    <col min="9980" max="9984" width="33.25" style="114" customWidth="1"/>
    <col min="9985" max="10235" width="9" style="114"/>
    <col min="10236" max="10240" width="33.25" style="114" customWidth="1"/>
    <col min="10241" max="10491" width="9" style="114"/>
    <col min="10492" max="10496" width="33.25" style="114" customWidth="1"/>
    <col min="10497" max="10747" width="9" style="114"/>
    <col min="10748" max="10752" width="33.25" style="114" customWidth="1"/>
    <col min="10753" max="11003" width="9" style="114"/>
    <col min="11004" max="11008" width="33.25" style="114" customWidth="1"/>
    <col min="11009" max="11259" width="9" style="114"/>
    <col min="11260" max="11264" width="33.25" style="114" customWidth="1"/>
    <col min="11265" max="11515" width="9" style="114"/>
    <col min="11516" max="11520" width="33.25" style="114" customWidth="1"/>
    <col min="11521" max="11771" width="9" style="114"/>
    <col min="11772" max="11776" width="33.25" style="114" customWidth="1"/>
    <col min="11777" max="12027" width="9" style="114"/>
    <col min="12028" max="12032" width="33.25" style="114" customWidth="1"/>
    <col min="12033" max="12283" width="9" style="114"/>
    <col min="12284" max="12288" width="33.25" style="114" customWidth="1"/>
    <col min="12289" max="12539" width="9" style="114"/>
    <col min="12540" max="12544" width="33.25" style="114" customWidth="1"/>
    <col min="12545" max="12795" width="9" style="114"/>
    <col min="12796" max="12800" width="33.25" style="114" customWidth="1"/>
    <col min="12801" max="13051" width="9" style="114"/>
    <col min="13052" max="13056" width="33.25" style="114" customWidth="1"/>
    <col min="13057" max="13307" width="9" style="114"/>
    <col min="13308" max="13312" width="33.25" style="114" customWidth="1"/>
    <col min="13313" max="13563" width="9" style="114"/>
    <col min="13564" max="13568" width="33.25" style="114" customWidth="1"/>
    <col min="13569" max="13819" width="9" style="114"/>
    <col min="13820" max="13824" width="33.25" style="114" customWidth="1"/>
    <col min="13825" max="14075" width="9" style="114"/>
    <col min="14076" max="14080" width="33.25" style="114" customWidth="1"/>
    <col min="14081" max="14331" width="9" style="114"/>
    <col min="14332" max="14336" width="33.25" style="114" customWidth="1"/>
    <col min="14337" max="14587" width="9" style="114"/>
    <col min="14588" max="14592" width="33.25" style="114" customWidth="1"/>
    <col min="14593" max="14843" width="9" style="114"/>
    <col min="14844" max="14848" width="33.25" style="114" customWidth="1"/>
    <col min="14849" max="15099" width="9" style="114"/>
    <col min="15100" max="15104" width="33.25" style="114" customWidth="1"/>
    <col min="15105" max="15355" width="9" style="114"/>
    <col min="15356" max="15360" width="33.25" style="114" customWidth="1"/>
    <col min="15361" max="15611" width="9" style="114"/>
    <col min="15612" max="15616" width="33.25" style="114" customWidth="1"/>
    <col min="15617" max="15867" width="9" style="114"/>
    <col min="15868" max="15872" width="33.25" style="114" customWidth="1"/>
    <col min="15873" max="16123" width="9" style="114"/>
    <col min="16124" max="16128" width="33.25" style="114" customWidth="1"/>
    <col min="16129" max="16384" width="9" style="114"/>
  </cols>
  <sheetData>
    <row r="1" spans="1:4">
      <c r="A1" s="115" t="s">
        <v>90</v>
      </c>
      <c r="B1" s="116"/>
      <c r="C1" s="116" t="s">
        <v>91</v>
      </c>
      <c r="D1" s="117"/>
    </row>
    <row r="2" ht="50" customHeight="1" spans="1:5">
      <c r="A2" s="118" t="s">
        <v>92</v>
      </c>
      <c r="B2" s="118"/>
      <c r="C2" s="118"/>
      <c r="D2" s="118"/>
      <c r="E2" s="118"/>
    </row>
    <row r="3" ht="17.1" customHeight="1" spans="2:5">
      <c r="B3" s="116" t="s">
        <v>91</v>
      </c>
      <c r="C3" s="116" t="s">
        <v>91</v>
      </c>
      <c r="D3" s="117"/>
      <c r="E3" s="119" t="s">
        <v>67</v>
      </c>
    </row>
    <row r="4" s="111" customFormat="1" ht="17.1" customHeight="1" spans="1:5">
      <c r="A4" s="120" t="s">
        <v>68</v>
      </c>
      <c r="B4" s="120" t="s">
        <v>93</v>
      </c>
      <c r="C4" s="120"/>
      <c r="D4" s="121" t="s">
        <v>94</v>
      </c>
      <c r="E4" s="120" t="s">
        <v>5</v>
      </c>
    </row>
    <row r="5" s="111" customFormat="1" ht="17.1" customHeight="1" spans="1:5">
      <c r="A5" s="120"/>
      <c r="B5" s="120" t="s">
        <v>73</v>
      </c>
      <c r="C5" s="120" t="s">
        <v>74</v>
      </c>
      <c r="D5" s="122"/>
      <c r="E5" s="120"/>
    </row>
    <row r="6" ht="17.1" customHeight="1" spans="1:5">
      <c r="A6" s="123"/>
      <c r="B6" s="124" t="s">
        <v>8</v>
      </c>
      <c r="C6" s="124"/>
      <c r="D6" s="125">
        <v>13960001.76</v>
      </c>
      <c r="E6" s="123"/>
    </row>
    <row r="7" ht="17.1" customHeight="1" spans="1:5">
      <c r="A7" s="126">
        <v>1</v>
      </c>
      <c r="B7" s="127">
        <v>30101</v>
      </c>
      <c r="C7" s="128" t="s">
        <v>95</v>
      </c>
      <c r="D7" s="125">
        <v>1071912</v>
      </c>
      <c r="E7" s="123"/>
    </row>
    <row r="8" ht="17.1" customHeight="1" spans="1:5">
      <c r="A8" s="126">
        <v>2</v>
      </c>
      <c r="B8" s="127">
        <v>30102</v>
      </c>
      <c r="C8" s="128" t="s">
        <v>96</v>
      </c>
      <c r="D8" s="107">
        <v>3198490</v>
      </c>
      <c r="E8" s="123"/>
    </row>
    <row r="9" ht="17.1" customHeight="1" spans="1:5">
      <c r="A9" s="126">
        <v>3</v>
      </c>
      <c r="B9" s="127">
        <v>30103</v>
      </c>
      <c r="C9" s="128" t="s">
        <v>97</v>
      </c>
      <c r="D9" s="107">
        <v>89326</v>
      </c>
      <c r="E9" s="123"/>
    </row>
    <row r="10" ht="17.1" customHeight="1" spans="1:5">
      <c r="A10" s="126">
        <v>4</v>
      </c>
      <c r="B10" s="127">
        <v>30399</v>
      </c>
      <c r="C10" s="128" t="s">
        <v>98</v>
      </c>
      <c r="D10" s="107">
        <v>300</v>
      </c>
      <c r="E10" s="123"/>
    </row>
    <row r="11" ht="17.1" customHeight="1" spans="1:5">
      <c r="A11" s="126">
        <v>5</v>
      </c>
      <c r="B11" s="127">
        <v>30101</v>
      </c>
      <c r="C11" s="128" t="s">
        <v>95</v>
      </c>
      <c r="D11" s="107">
        <v>1219452</v>
      </c>
      <c r="E11" s="123"/>
    </row>
    <row r="12" ht="17.1" customHeight="1" spans="1:5">
      <c r="A12" s="126">
        <v>6</v>
      </c>
      <c r="B12" s="127">
        <v>30102</v>
      </c>
      <c r="C12" s="128" t="s">
        <v>96</v>
      </c>
      <c r="D12" s="107">
        <v>318310</v>
      </c>
      <c r="E12" s="123"/>
    </row>
    <row r="13" ht="17.1" customHeight="1" spans="1:5">
      <c r="A13" s="126">
        <v>7</v>
      </c>
      <c r="B13" s="127">
        <v>30107</v>
      </c>
      <c r="C13" s="128" t="s">
        <v>99</v>
      </c>
      <c r="D13" s="107">
        <v>3208036</v>
      </c>
      <c r="E13" s="123"/>
    </row>
    <row r="14" ht="17.1" customHeight="1" spans="1:5">
      <c r="A14" s="126">
        <v>8</v>
      </c>
      <c r="B14" s="127">
        <v>30399</v>
      </c>
      <c r="C14" s="128" t="s">
        <v>98</v>
      </c>
      <c r="D14" s="107">
        <v>60</v>
      </c>
      <c r="E14" s="123"/>
    </row>
    <row r="15" ht="17.1" customHeight="1" spans="1:5">
      <c r="A15" s="126">
        <v>9</v>
      </c>
      <c r="B15" s="127">
        <v>30108</v>
      </c>
      <c r="C15" s="128" t="s">
        <v>100</v>
      </c>
      <c r="D15" s="125">
        <v>1205829.12</v>
      </c>
      <c r="E15" s="123"/>
    </row>
    <row r="16" ht="17.1" customHeight="1" spans="1:5">
      <c r="A16" s="126">
        <v>10</v>
      </c>
      <c r="B16" s="127">
        <v>30109</v>
      </c>
      <c r="C16" s="128" t="s">
        <v>101</v>
      </c>
      <c r="D16" s="125">
        <v>602914.56</v>
      </c>
      <c r="E16" s="123"/>
    </row>
    <row r="17" ht="17.1" customHeight="1" spans="1:5">
      <c r="A17" s="126">
        <v>11</v>
      </c>
      <c r="B17" s="127">
        <v>30110</v>
      </c>
      <c r="C17" s="128" t="s">
        <v>102</v>
      </c>
      <c r="D17" s="125">
        <v>1110669.12</v>
      </c>
      <c r="E17" s="123"/>
    </row>
    <row r="18" ht="17.1" customHeight="1" spans="1:5">
      <c r="A18" s="126">
        <v>12</v>
      </c>
      <c r="B18" s="127">
        <v>30111</v>
      </c>
      <c r="C18" s="128" t="s">
        <v>103</v>
      </c>
      <c r="D18" s="107"/>
      <c r="E18" s="123"/>
    </row>
    <row r="19" ht="17.1" customHeight="1" spans="1:5">
      <c r="A19" s="126">
        <v>13</v>
      </c>
      <c r="B19" s="127">
        <v>30112</v>
      </c>
      <c r="C19" s="128" t="s">
        <v>82</v>
      </c>
      <c r="D19" s="107">
        <v>40459.44</v>
      </c>
      <c r="E19" s="123"/>
    </row>
    <row r="20" ht="17.1" customHeight="1" spans="1:5">
      <c r="A20" s="126">
        <v>14</v>
      </c>
      <c r="B20" s="127">
        <v>30113</v>
      </c>
      <c r="C20" s="128" t="s">
        <v>104</v>
      </c>
      <c r="D20" s="107">
        <v>473976</v>
      </c>
      <c r="E20" s="123"/>
    </row>
    <row r="21" ht="17.1" customHeight="1" spans="1:5">
      <c r="A21" s="126">
        <v>15</v>
      </c>
      <c r="B21" s="127">
        <v>30113</v>
      </c>
      <c r="C21" s="128" t="s">
        <v>104</v>
      </c>
      <c r="D21" s="107">
        <v>554520</v>
      </c>
      <c r="E21" s="123"/>
    </row>
    <row r="22" ht="17.1" customHeight="1" spans="1:5">
      <c r="A22" s="126">
        <v>17</v>
      </c>
      <c r="B22" s="127">
        <v>30199</v>
      </c>
      <c r="C22" s="128" t="s">
        <v>105</v>
      </c>
      <c r="D22" s="107"/>
      <c r="E22" s="123"/>
    </row>
    <row r="23" ht="17.1" customHeight="1" spans="1:5">
      <c r="A23" s="126">
        <v>18</v>
      </c>
      <c r="B23" s="127">
        <v>30201</v>
      </c>
      <c r="C23" s="128" t="s">
        <v>106</v>
      </c>
      <c r="D23" s="125">
        <v>104000</v>
      </c>
      <c r="E23" s="123"/>
    </row>
    <row r="24" ht="17.1" customHeight="1" spans="1:5">
      <c r="A24" s="126">
        <v>19</v>
      </c>
      <c r="B24" s="127">
        <v>30204</v>
      </c>
      <c r="C24" s="128" t="s">
        <v>107</v>
      </c>
      <c r="D24" s="107"/>
      <c r="E24" s="123"/>
    </row>
    <row r="25" ht="17.1" customHeight="1" spans="1:5">
      <c r="A25" s="126">
        <v>21</v>
      </c>
      <c r="B25" s="127">
        <v>30207</v>
      </c>
      <c r="C25" s="128" t="s">
        <v>108</v>
      </c>
      <c r="D25" s="125">
        <v>26000</v>
      </c>
      <c r="E25" s="123"/>
    </row>
    <row r="26" ht="17.1" customHeight="1" spans="1:5">
      <c r="A26" s="126">
        <v>22</v>
      </c>
      <c r="B26" s="127">
        <v>30211</v>
      </c>
      <c r="C26" s="128" t="s">
        <v>109</v>
      </c>
      <c r="D26" s="125">
        <v>15600</v>
      </c>
      <c r="E26" s="123"/>
    </row>
    <row r="27" ht="17.1" customHeight="1" spans="1:5">
      <c r="A27" s="126">
        <v>23</v>
      </c>
      <c r="B27" s="127">
        <v>30228</v>
      </c>
      <c r="C27" s="128" t="s">
        <v>110</v>
      </c>
      <c r="D27" s="125">
        <v>110067.52</v>
      </c>
      <c r="E27" s="123"/>
    </row>
    <row r="28" ht="17.1" customHeight="1" spans="1:5">
      <c r="A28" s="126">
        <v>24</v>
      </c>
      <c r="B28" s="127">
        <v>30229</v>
      </c>
      <c r="C28" s="128" t="s">
        <v>111</v>
      </c>
      <c r="D28" s="125">
        <v>218400</v>
      </c>
      <c r="E28" s="123"/>
    </row>
    <row r="29" ht="17.1" customHeight="1" spans="1:5">
      <c r="A29" s="126">
        <v>25</v>
      </c>
      <c r="B29" s="127">
        <v>30239</v>
      </c>
      <c r="C29" s="128" t="s">
        <v>112</v>
      </c>
      <c r="D29" s="125">
        <v>196560</v>
      </c>
      <c r="E29" s="123"/>
    </row>
    <row r="30" ht="17.1" customHeight="1" spans="1:5">
      <c r="A30" s="126">
        <v>26</v>
      </c>
      <c r="B30" s="127">
        <v>30216</v>
      </c>
      <c r="C30" s="128" t="s">
        <v>113</v>
      </c>
      <c r="D30" s="125">
        <v>15600</v>
      </c>
      <c r="E30" s="123"/>
    </row>
    <row r="31" ht="17.1" customHeight="1" spans="1:5">
      <c r="A31" s="126">
        <v>27</v>
      </c>
      <c r="B31" s="127">
        <v>30215</v>
      </c>
      <c r="C31" s="128" t="s">
        <v>114</v>
      </c>
      <c r="D31" s="107">
        <v>15600</v>
      </c>
      <c r="E31" s="123"/>
    </row>
    <row r="32" ht="17.1" customHeight="1" spans="1:5">
      <c r="A32" s="126">
        <v>28</v>
      </c>
      <c r="B32" s="127">
        <v>30227</v>
      </c>
      <c r="C32" s="128" t="s">
        <v>115</v>
      </c>
      <c r="D32" s="107"/>
      <c r="E32" s="123"/>
    </row>
    <row r="33" ht="17.1" customHeight="1" spans="1:5">
      <c r="A33" s="126">
        <v>29</v>
      </c>
      <c r="B33" s="127">
        <v>30214</v>
      </c>
      <c r="C33" s="128" t="s">
        <v>116</v>
      </c>
      <c r="D33" s="107">
        <v>18000</v>
      </c>
      <c r="E33" s="123"/>
    </row>
    <row r="34" ht="17.1" customHeight="1" spans="1:5">
      <c r="A34" s="126">
        <v>30</v>
      </c>
      <c r="B34" s="127">
        <v>30231</v>
      </c>
      <c r="C34" s="128" t="s">
        <v>117</v>
      </c>
      <c r="D34" s="107">
        <v>0</v>
      </c>
      <c r="E34" s="123"/>
    </row>
    <row r="35" ht="17.1" customHeight="1" spans="1:5">
      <c r="A35" s="126">
        <v>31</v>
      </c>
      <c r="B35" s="127">
        <v>30213</v>
      </c>
      <c r="C35" s="128" t="s">
        <v>118</v>
      </c>
      <c r="D35" s="107">
        <v>20800</v>
      </c>
      <c r="E35" s="123"/>
    </row>
    <row r="36" ht="17.1" customHeight="1" spans="1:5">
      <c r="A36" s="126">
        <v>32</v>
      </c>
      <c r="B36" s="127">
        <v>30299</v>
      </c>
      <c r="C36" s="128" t="s">
        <v>119</v>
      </c>
      <c r="D36" s="107">
        <v>27050</v>
      </c>
      <c r="E36" s="123"/>
    </row>
    <row r="37" ht="17.1" customHeight="1" spans="1:5">
      <c r="A37" s="126">
        <v>33</v>
      </c>
      <c r="B37" s="127">
        <v>31002</v>
      </c>
      <c r="C37" s="128" t="s">
        <v>120</v>
      </c>
      <c r="D37" s="107"/>
      <c r="E37" s="123"/>
    </row>
    <row r="38" ht="17.1" customHeight="1" spans="1:5">
      <c r="A38" s="126">
        <v>34</v>
      </c>
      <c r="B38" s="127">
        <v>30305</v>
      </c>
      <c r="C38" s="128" t="s">
        <v>121</v>
      </c>
      <c r="D38" s="107"/>
      <c r="E38" s="123"/>
    </row>
    <row r="39" ht="17.1" customHeight="1" spans="1:5">
      <c r="A39" s="126">
        <v>35</v>
      </c>
      <c r="B39" s="127">
        <v>30309</v>
      </c>
      <c r="C39" s="128" t="s">
        <v>122</v>
      </c>
      <c r="D39" s="107"/>
      <c r="E39" s="123"/>
    </row>
    <row r="40" ht="17.1" customHeight="1" spans="1:5">
      <c r="A40" s="126">
        <v>36</v>
      </c>
      <c r="B40" s="127">
        <v>30302</v>
      </c>
      <c r="C40" s="128" t="s">
        <v>123</v>
      </c>
      <c r="D40" s="107">
        <v>98070</v>
      </c>
      <c r="E40" s="123"/>
    </row>
    <row r="41" ht="17.1" customHeight="1" spans="1:5">
      <c r="A41" s="129" t="s">
        <v>124</v>
      </c>
      <c r="B41" s="129"/>
      <c r="C41" s="129"/>
      <c r="D41" s="129"/>
      <c r="E41" s="129"/>
    </row>
  </sheetData>
  <mergeCells count="6">
    <mergeCell ref="A2:E2"/>
    <mergeCell ref="B4:C4"/>
    <mergeCell ref="A41:E41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Zeros="0" workbookViewId="0">
      <selection activeCell="K12" sqref="K12"/>
    </sheetView>
  </sheetViews>
  <sheetFormatPr defaultColWidth="9" defaultRowHeight="14.25" outlineLevelRow="6"/>
  <cols>
    <col min="1" max="1" width="7.13333333333333" style="95" customWidth="1"/>
    <col min="2" max="4" width="13.1333333333333" style="96" customWidth="1"/>
    <col min="5" max="5" width="13.25" style="96" customWidth="1"/>
    <col min="6" max="6" width="22.75" style="96" customWidth="1"/>
    <col min="7" max="7" width="24.8833333333333" style="96" customWidth="1"/>
    <col min="8" max="8" width="8.63333333333333" style="96" customWidth="1"/>
    <col min="9" max="9" width="7.5" style="96" customWidth="1"/>
    <col min="10" max="16384" width="9" style="95"/>
  </cols>
  <sheetData>
    <row r="1" spans="1:7">
      <c r="A1" s="97" t="s">
        <v>125</v>
      </c>
      <c r="C1" s="98"/>
      <c r="D1" s="98"/>
      <c r="E1" s="98"/>
      <c r="F1" s="98"/>
      <c r="G1" s="99"/>
    </row>
    <row r="2" ht="62" customHeight="1" spans="2:7">
      <c r="B2" s="100" t="s">
        <v>126</v>
      </c>
      <c r="C2" s="100"/>
      <c r="D2" s="100"/>
      <c r="E2" s="100"/>
      <c r="F2" s="100"/>
      <c r="G2" s="100"/>
    </row>
    <row r="3" ht="17.1" customHeight="1" spans="2:8">
      <c r="B3" s="101"/>
      <c r="C3" s="101"/>
      <c r="D3" s="101"/>
      <c r="E3" s="101"/>
      <c r="F3" s="101"/>
      <c r="H3" s="102" t="s">
        <v>67</v>
      </c>
    </row>
    <row r="4" s="94" customFormat="1" ht="17.1" customHeight="1" spans="1:9">
      <c r="A4" s="103" t="s">
        <v>127</v>
      </c>
      <c r="B4" s="103" t="s">
        <v>8</v>
      </c>
      <c r="C4" s="103" t="s">
        <v>128</v>
      </c>
      <c r="D4" s="103" t="s">
        <v>129</v>
      </c>
      <c r="E4" s="103" t="s">
        <v>130</v>
      </c>
      <c r="F4" s="103"/>
      <c r="G4" s="103"/>
      <c r="H4" s="103" t="s">
        <v>5</v>
      </c>
      <c r="I4" s="110"/>
    </row>
    <row r="5" s="94" customFormat="1" ht="17.1" customHeight="1" spans="1:9">
      <c r="A5" s="103"/>
      <c r="B5" s="103"/>
      <c r="C5" s="103"/>
      <c r="D5" s="103"/>
      <c r="E5" s="103" t="s">
        <v>131</v>
      </c>
      <c r="F5" s="103" t="s">
        <v>132</v>
      </c>
      <c r="G5" s="103" t="s">
        <v>133</v>
      </c>
      <c r="H5" s="103"/>
      <c r="I5" s="110"/>
    </row>
    <row r="6" ht="17.1" customHeight="1" spans="1:8">
      <c r="A6" s="104">
        <v>2023</v>
      </c>
      <c r="B6" s="105">
        <v>0</v>
      </c>
      <c r="C6" s="105">
        <v>0</v>
      </c>
      <c r="D6" s="106">
        <v>0</v>
      </c>
      <c r="E6" s="107">
        <v>0</v>
      </c>
      <c r="F6" s="105">
        <v>0</v>
      </c>
      <c r="G6" s="107">
        <v>0</v>
      </c>
      <c r="H6" s="108"/>
    </row>
    <row r="7" ht="45" customHeight="1" spans="1:7">
      <c r="A7" s="109" t="s">
        <v>134</v>
      </c>
      <c r="B7" s="109"/>
      <c r="C7" s="109"/>
      <c r="D7" s="109"/>
      <c r="E7" s="109"/>
      <c r="F7" s="109"/>
      <c r="G7" s="109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A2" sqref="A2:G2"/>
    </sheetView>
  </sheetViews>
  <sheetFormatPr defaultColWidth="9" defaultRowHeight="14.25" outlineLevelCol="7"/>
  <cols>
    <col min="1" max="1" width="7.38333333333333" style="61" customWidth="1"/>
    <col min="2" max="2" width="11" style="61" customWidth="1"/>
    <col min="3" max="3" width="33.5" style="61" customWidth="1"/>
    <col min="4" max="4" width="15.8833333333333" style="61" customWidth="1"/>
    <col min="5" max="5" width="15.8833333333333" style="62" customWidth="1"/>
    <col min="6" max="6" width="15.8833333333333" style="63" customWidth="1"/>
    <col min="7" max="7" width="9.5" style="61" customWidth="1"/>
    <col min="8" max="8" width="9" style="61"/>
    <col min="9" max="9" width="7.5" style="64" customWidth="1"/>
    <col min="10" max="257" width="9" style="64"/>
    <col min="258" max="258" width="22.1333333333333" style="64" customWidth="1"/>
    <col min="259" max="259" width="33.5" style="64" customWidth="1"/>
    <col min="260" max="262" width="15.8833333333333" style="64" customWidth="1"/>
    <col min="263" max="263" width="29.5" style="64" customWidth="1"/>
    <col min="264" max="513" width="9" style="64"/>
    <col min="514" max="514" width="22.1333333333333" style="64" customWidth="1"/>
    <col min="515" max="515" width="33.5" style="64" customWidth="1"/>
    <col min="516" max="518" width="15.8833333333333" style="64" customWidth="1"/>
    <col min="519" max="519" width="29.5" style="64" customWidth="1"/>
    <col min="520" max="769" width="9" style="64"/>
    <col min="770" max="770" width="22.1333333333333" style="64" customWidth="1"/>
    <col min="771" max="771" width="33.5" style="64" customWidth="1"/>
    <col min="772" max="774" width="15.8833333333333" style="64" customWidth="1"/>
    <col min="775" max="775" width="29.5" style="64" customWidth="1"/>
    <col min="776" max="1025" width="9" style="64"/>
    <col min="1026" max="1026" width="22.1333333333333" style="64" customWidth="1"/>
    <col min="1027" max="1027" width="33.5" style="64" customWidth="1"/>
    <col min="1028" max="1030" width="15.8833333333333" style="64" customWidth="1"/>
    <col min="1031" max="1031" width="29.5" style="64" customWidth="1"/>
    <col min="1032" max="1281" width="9" style="64"/>
    <col min="1282" max="1282" width="22.1333333333333" style="64" customWidth="1"/>
    <col min="1283" max="1283" width="33.5" style="64" customWidth="1"/>
    <col min="1284" max="1286" width="15.8833333333333" style="64" customWidth="1"/>
    <col min="1287" max="1287" width="29.5" style="64" customWidth="1"/>
    <col min="1288" max="1537" width="9" style="64"/>
    <col min="1538" max="1538" width="22.1333333333333" style="64" customWidth="1"/>
    <col min="1539" max="1539" width="33.5" style="64" customWidth="1"/>
    <col min="1540" max="1542" width="15.8833333333333" style="64" customWidth="1"/>
    <col min="1543" max="1543" width="29.5" style="64" customWidth="1"/>
    <col min="1544" max="1793" width="9" style="64"/>
    <col min="1794" max="1794" width="22.1333333333333" style="64" customWidth="1"/>
    <col min="1795" max="1795" width="33.5" style="64" customWidth="1"/>
    <col min="1796" max="1798" width="15.8833333333333" style="64" customWidth="1"/>
    <col min="1799" max="1799" width="29.5" style="64" customWidth="1"/>
    <col min="1800" max="2049" width="9" style="64"/>
    <col min="2050" max="2050" width="22.1333333333333" style="64" customWidth="1"/>
    <col min="2051" max="2051" width="33.5" style="64" customWidth="1"/>
    <col min="2052" max="2054" width="15.8833333333333" style="64" customWidth="1"/>
    <col min="2055" max="2055" width="29.5" style="64" customWidth="1"/>
    <col min="2056" max="2305" width="9" style="64"/>
    <col min="2306" max="2306" width="22.1333333333333" style="64" customWidth="1"/>
    <col min="2307" max="2307" width="33.5" style="64" customWidth="1"/>
    <col min="2308" max="2310" width="15.8833333333333" style="64" customWidth="1"/>
    <col min="2311" max="2311" width="29.5" style="64" customWidth="1"/>
    <col min="2312" max="2561" width="9" style="64"/>
    <col min="2562" max="2562" width="22.1333333333333" style="64" customWidth="1"/>
    <col min="2563" max="2563" width="33.5" style="64" customWidth="1"/>
    <col min="2564" max="2566" width="15.8833333333333" style="64" customWidth="1"/>
    <col min="2567" max="2567" width="29.5" style="64" customWidth="1"/>
    <col min="2568" max="2817" width="9" style="64"/>
    <col min="2818" max="2818" width="22.1333333333333" style="64" customWidth="1"/>
    <col min="2819" max="2819" width="33.5" style="64" customWidth="1"/>
    <col min="2820" max="2822" width="15.8833333333333" style="64" customWidth="1"/>
    <col min="2823" max="2823" width="29.5" style="64" customWidth="1"/>
    <col min="2824" max="3073" width="9" style="64"/>
    <col min="3074" max="3074" width="22.1333333333333" style="64" customWidth="1"/>
    <col min="3075" max="3075" width="33.5" style="64" customWidth="1"/>
    <col min="3076" max="3078" width="15.8833333333333" style="64" customWidth="1"/>
    <col min="3079" max="3079" width="29.5" style="64" customWidth="1"/>
    <col min="3080" max="3329" width="9" style="64"/>
    <col min="3330" max="3330" width="22.1333333333333" style="64" customWidth="1"/>
    <col min="3331" max="3331" width="33.5" style="64" customWidth="1"/>
    <col min="3332" max="3334" width="15.8833333333333" style="64" customWidth="1"/>
    <col min="3335" max="3335" width="29.5" style="64" customWidth="1"/>
    <col min="3336" max="3585" width="9" style="64"/>
    <col min="3586" max="3586" width="22.1333333333333" style="64" customWidth="1"/>
    <col min="3587" max="3587" width="33.5" style="64" customWidth="1"/>
    <col min="3588" max="3590" width="15.8833333333333" style="64" customWidth="1"/>
    <col min="3591" max="3591" width="29.5" style="64" customWidth="1"/>
    <col min="3592" max="3841" width="9" style="64"/>
    <col min="3842" max="3842" width="22.1333333333333" style="64" customWidth="1"/>
    <col min="3843" max="3843" width="33.5" style="64" customWidth="1"/>
    <col min="3844" max="3846" width="15.8833333333333" style="64" customWidth="1"/>
    <col min="3847" max="3847" width="29.5" style="64" customWidth="1"/>
    <col min="3848" max="4097" width="9" style="64"/>
    <col min="4098" max="4098" width="22.1333333333333" style="64" customWidth="1"/>
    <col min="4099" max="4099" width="33.5" style="64" customWidth="1"/>
    <col min="4100" max="4102" width="15.8833333333333" style="64" customWidth="1"/>
    <col min="4103" max="4103" width="29.5" style="64" customWidth="1"/>
    <col min="4104" max="4353" width="9" style="64"/>
    <col min="4354" max="4354" width="22.1333333333333" style="64" customWidth="1"/>
    <col min="4355" max="4355" width="33.5" style="64" customWidth="1"/>
    <col min="4356" max="4358" width="15.8833333333333" style="64" customWidth="1"/>
    <col min="4359" max="4359" width="29.5" style="64" customWidth="1"/>
    <col min="4360" max="4609" width="9" style="64"/>
    <col min="4610" max="4610" width="22.1333333333333" style="64" customWidth="1"/>
    <col min="4611" max="4611" width="33.5" style="64" customWidth="1"/>
    <col min="4612" max="4614" width="15.8833333333333" style="64" customWidth="1"/>
    <col min="4615" max="4615" width="29.5" style="64" customWidth="1"/>
    <col min="4616" max="4865" width="9" style="64"/>
    <col min="4866" max="4866" width="22.1333333333333" style="64" customWidth="1"/>
    <col min="4867" max="4867" width="33.5" style="64" customWidth="1"/>
    <col min="4868" max="4870" width="15.8833333333333" style="64" customWidth="1"/>
    <col min="4871" max="4871" width="29.5" style="64" customWidth="1"/>
    <col min="4872" max="5121" width="9" style="64"/>
    <col min="5122" max="5122" width="22.1333333333333" style="64" customWidth="1"/>
    <col min="5123" max="5123" width="33.5" style="64" customWidth="1"/>
    <col min="5124" max="5126" width="15.8833333333333" style="64" customWidth="1"/>
    <col min="5127" max="5127" width="29.5" style="64" customWidth="1"/>
    <col min="5128" max="5377" width="9" style="64"/>
    <col min="5378" max="5378" width="22.1333333333333" style="64" customWidth="1"/>
    <col min="5379" max="5379" width="33.5" style="64" customWidth="1"/>
    <col min="5380" max="5382" width="15.8833333333333" style="64" customWidth="1"/>
    <col min="5383" max="5383" width="29.5" style="64" customWidth="1"/>
    <col min="5384" max="5633" width="9" style="64"/>
    <col min="5634" max="5634" width="22.1333333333333" style="64" customWidth="1"/>
    <col min="5635" max="5635" width="33.5" style="64" customWidth="1"/>
    <col min="5636" max="5638" width="15.8833333333333" style="64" customWidth="1"/>
    <col min="5639" max="5639" width="29.5" style="64" customWidth="1"/>
    <col min="5640" max="5889" width="9" style="64"/>
    <col min="5890" max="5890" width="22.1333333333333" style="64" customWidth="1"/>
    <col min="5891" max="5891" width="33.5" style="64" customWidth="1"/>
    <col min="5892" max="5894" width="15.8833333333333" style="64" customWidth="1"/>
    <col min="5895" max="5895" width="29.5" style="64" customWidth="1"/>
    <col min="5896" max="6145" width="9" style="64"/>
    <col min="6146" max="6146" width="22.1333333333333" style="64" customWidth="1"/>
    <col min="6147" max="6147" width="33.5" style="64" customWidth="1"/>
    <col min="6148" max="6150" width="15.8833333333333" style="64" customWidth="1"/>
    <col min="6151" max="6151" width="29.5" style="64" customWidth="1"/>
    <col min="6152" max="6401" width="9" style="64"/>
    <col min="6402" max="6402" width="22.1333333333333" style="64" customWidth="1"/>
    <col min="6403" max="6403" width="33.5" style="64" customWidth="1"/>
    <col min="6404" max="6406" width="15.8833333333333" style="64" customWidth="1"/>
    <col min="6407" max="6407" width="29.5" style="64" customWidth="1"/>
    <col min="6408" max="6657" width="9" style="64"/>
    <col min="6658" max="6658" width="22.1333333333333" style="64" customWidth="1"/>
    <col min="6659" max="6659" width="33.5" style="64" customWidth="1"/>
    <col min="6660" max="6662" width="15.8833333333333" style="64" customWidth="1"/>
    <col min="6663" max="6663" width="29.5" style="64" customWidth="1"/>
    <col min="6664" max="6913" width="9" style="64"/>
    <col min="6914" max="6914" width="22.1333333333333" style="64" customWidth="1"/>
    <col min="6915" max="6915" width="33.5" style="64" customWidth="1"/>
    <col min="6916" max="6918" width="15.8833333333333" style="64" customWidth="1"/>
    <col min="6919" max="6919" width="29.5" style="64" customWidth="1"/>
    <col min="6920" max="7169" width="9" style="64"/>
    <col min="7170" max="7170" width="22.1333333333333" style="64" customWidth="1"/>
    <col min="7171" max="7171" width="33.5" style="64" customWidth="1"/>
    <col min="7172" max="7174" width="15.8833333333333" style="64" customWidth="1"/>
    <col min="7175" max="7175" width="29.5" style="64" customWidth="1"/>
    <col min="7176" max="7425" width="9" style="64"/>
    <col min="7426" max="7426" width="22.1333333333333" style="64" customWidth="1"/>
    <col min="7427" max="7427" width="33.5" style="64" customWidth="1"/>
    <col min="7428" max="7430" width="15.8833333333333" style="64" customWidth="1"/>
    <col min="7431" max="7431" width="29.5" style="64" customWidth="1"/>
    <col min="7432" max="7681" width="9" style="64"/>
    <col min="7682" max="7682" width="22.1333333333333" style="64" customWidth="1"/>
    <col min="7683" max="7683" width="33.5" style="64" customWidth="1"/>
    <col min="7684" max="7686" width="15.8833333333333" style="64" customWidth="1"/>
    <col min="7687" max="7687" width="29.5" style="64" customWidth="1"/>
    <col min="7688" max="7937" width="9" style="64"/>
    <col min="7938" max="7938" width="22.1333333333333" style="64" customWidth="1"/>
    <col min="7939" max="7939" width="33.5" style="64" customWidth="1"/>
    <col min="7940" max="7942" width="15.8833333333333" style="64" customWidth="1"/>
    <col min="7943" max="7943" width="29.5" style="64" customWidth="1"/>
    <col min="7944" max="8193" width="9" style="64"/>
    <col min="8194" max="8194" width="22.1333333333333" style="64" customWidth="1"/>
    <col min="8195" max="8195" width="33.5" style="64" customWidth="1"/>
    <col min="8196" max="8198" width="15.8833333333333" style="64" customWidth="1"/>
    <col min="8199" max="8199" width="29.5" style="64" customWidth="1"/>
    <col min="8200" max="8449" width="9" style="64"/>
    <col min="8450" max="8450" width="22.1333333333333" style="64" customWidth="1"/>
    <col min="8451" max="8451" width="33.5" style="64" customWidth="1"/>
    <col min="8452" max="8454" width="15.8833333333333" style="64" customWidth="1"/>
    <col min="8455" max="8455" width="29.5" style="64" customWidth="1"/>
    <col min="8456" max="8705" width="9" style="64"/>
    <col min="8706" max="8706" width="22.1333333333333" style="64" customWidth="1"/>
    <col min="8707" max="8707" width="33.5" style="64" customWidth="1"/>
    <col min="8708" max="8710" width="15.8833333333333" style="64" customWidth="1"/>
    <col min="8711" max="8711" width="29.5" style="64" customWidth="1"/>
    <col min="8712" max="8961" width="9" style="64"/>
    <col min="8962" max="8962" width="22.1333333333333" style="64" customWidth="1"/>
    <col min="8963" max="8963" width="33.5" style="64" customWidth="1"/>
    <col min="8964" max="8966" width="15.8833333333333" style="64" customWidth="1"/>
    <col min="8967" max="8967" width="29.5" style="64" customWidth="1"/>
    <col min="8968" max="9217" width="9" style="64"/>
    <col min="9218" max="9218" width="22.1333333333333" style="64" customWidth="1"/>
    <col min="9219" max="9219" width="33.5" style="64" customWidth="1"/>
    <col min="9220" max="9222" width="15.8833333333333" style="64" customWidth="1"/>
    <col min="9223" max="9223" width="29.5" style="64" customWidth="1"/>
    <col min="9224" max="9473" width="9" style="64"/>
    <col min="9474" max="9474" width="22.1333333333333" style="64" customWidth="1"/>
    <col min="9475" max="9475" width="33.5" style="64" customWidth="1"/>
    <col min="9476" max="9478" width="15.8833333333333" style="64" customWidth="1"/>
    <col min="9479" max="9479" width="29.5" style="64" customWidth="1"/>
    <col min="9480" max="9729" width="9" style="64"/>
    <col min="9730" max="9730" width="22.1333333333333" style="64" customWidth="1"/>
    <col min="9731" max="9731" width="33.5" style="64" customWidth="1"/>
    <col min="9732" max="9734" width="15.8833333333333" style="64" customWidth="1"/>
    <col min="9735" max="9735" width="29.5" style="64" customWidth="1"/>
    <col min="9736" max="9985" width="9" style="64"/>
    <col min="9986" max="9986" width="22.1333333333333" style="64" customWidth="1"/>
    <col min="9987" max="9987" width="33.5" style="64" customWidth="1"/>
    <col min="9988" max="9990" width="15.8833333333333" style="64" customWidth="1"/>
    <col min="9991" max="9991" width="29.5" style="64" customWidth="1"/>
    <col min="9992" max="10241" width="9" style="64"/>
    <col min="10242" max="10242" width="22.1333333333333" style="64" customWidth="1"/>
    <col min="10243" max="10243" width="33.5" style="64" customWidth="1"/>
    <col min="10244" max="10246" width="15.8833333333333" style="64" customWidth="1"/>
    <col min="10247" max="10247" width="29.5" style="64" customWidth="1"/>
    <col min="10248" max="10497" width="9" style="64"/>
    <col min="10498" max="10498" width="22.1333333333333" style="64" customWidth="1"/>
    <col min="10499" max="10499" width="33.5" style="64" customWidth="1"/>
    <col min="10500" max="10502" width="15.8833333333333" style="64" customWidth="1"/>
    <col min="10503" max="10503" width="29.5" style="64" customWidth="1"/>
    <col min="10504" max="10753" width="9" style="64"/>
    <col min="10754" max="10754" width="22.1333333333333" style="64" customWidth="1"/>
    <col min="10755" max="10755" width="33.5" style="64" customWidth="1"/>
    <col min="10756" max="10758" width="15.8833333333333" style="64" customWidth="1"/>
    <col min="10759" max="10759" width="29.5" style="64" customWidth="1"/>
    <col min="10760" max="11009" width="9" style="64"/>
    <col min="11010" max="11010" width="22.1333333333333" style="64" customWidth="1"/>
    <col min="11011" max="11011" width="33.5" style="64" customWidth="1"/>
    <col min="11012" max="11014" width="15.8833333333333" style="64" customWidth="1"/>
    <col min="11015" max="11015" width="29.5" style="64" customWidth="1"/>
    <col min="11016" max="11265" width="9" style="64"/>
    <col min="11266" max="11266" width="22.1333333333333" style="64" customWidth="1"/>
    <col min="11267" max="11267" width="33.5" style="64" customWidth="1"/>
    <col min="11268" max="11270" width="15.8833333333333" style="64" customWidth="1"/>
    <col min="11271" max="11271" width="29.5" style="64" customWidth="1"/>
    <col min="11272" max="11521" width="9" style="64"/>
    <col min="11522" max="11522" width="22.1333333333333" style="64" customWidth="1"/>
    <col min="11523" max="11523" width="33.5" style="64" customWidth="1"/>
    <col min="11524" max="11526" width="15.8833333333333" style="64" customWidth="1"/>
    <col min="11527" max="11527" width="29.5" style="64" customWidth="1"/>
    <col min="11528" max="11777" width="9" style="64"/>
    <col min="11778" max="11778" width="22.1333333333333" style="64" customWidth="1"/>
    <col min="11779" max="11779" width="33.5" style="64" customWidth="1"/>
    <col min="11780" max="11782" width="15.8833333333333" style="64" customWidth="1"/>
    <col min="11783" max="11783" width="29.5" style="64" customWidth="1"/>
    <col min="11784" max="12033" width="9" style="64"/>
    <col min="12034" max="12034" width="22.1333333333333" style="64" customWidth="1"/>
    <col min="12035" max="12035" width="33.5" style="64" customWidth="1"/>
    <col min="12036" max="12038" width="15.8833333333333" style="64" customWidth="1"/>
    <col min="12039" max="12039" width="29.5" style="64" customWidth="1"/>
    <col min="12040" max="12289" width="9" style="64"/>
    <col min="12290" max="12290" width="22.1333333333333" style="64" customWidth="1"/>
    <col min="12291" max="12291" width="33.5" style="64" customWidth="1"/>
    <col min="12292" max="12294" width="15.8833333333333" style="64" customWidth="1"/>
    <col min="12295" max="12295" width="29.5" style="64" customWidth="1"/>
    <col min="12296" max="12545" width="9" style="64"/>
    <col min="12546" max="12546" width="22.1333333333333" style="64" customWidth="1"/>
    <col min="12547" max="12547" width="33.5" style="64" customWidth="1"/>
    <col min="12548" max="12550" width="15.8833333333333" style="64" customWidth="1"/>
    <col min="12551" max="12551" width="29.5" style="64" customWidth="1"/>
    <col min="12552" max="12801" width="9" style="64"/>
    <col min="12802" max="12802" width="22.1333333333333" style="64" customWidth="1"/>
    <col min="12803" max="12803" width="33.5" style="64" customWidth="1"/>
    <col min="12804" max="12806" width="15.8833333333333" style="64" customWidth="1"/>
    <col min="12807" max="12807" width="29.5" style="64" customWidth="1"/>
    <col min="12808" max="13057" width="9" style="64"/>
    <col min="13058" max="13058" width="22.1333333333333" style="64" customWidth="1"/>
    <col min="13059" max="13059" width="33.5" style="64" customWidth="1"/>
    <col min="13060" max="13062" width="15.8833333333333" style="64" customWidth="1"/>
    <col min="13063" max="13063" width="29.5" style="64" customWidth="1"/>
    <col min="13064" max="13313" width="9" style="64"/>
    <col min="13314" max="13314" width="22.1333333333333" style="64" customWidth="1"/>
    <col min="13315" max="13315" width="33.5" style="64" customWidth="1"/>
    <col min="13316" max="13318" width="15.8833333333333" style="64" customWidth="1"/>
    <col min="13319" max="13319" width="29.5" style="64" customWidth="1"/>
    <col min="13320" max="13569" width="9" style="64"/>
    <col min="13570" max="13570" width="22.1333333333333" style="64" customWidth="1"/>
    <col min="13571" max="13571" width="33.5" style="64" customWidth="1"/>
    <col min="13572" max="13574" width="15.8833333333333" style="64" customWidth="1"/>
    <col min="13575" max="13575" width="29.5" style="64" customWidth="1"/>
    <col min="13576" max="13825" width="9" style="64"/>
    <col min="13826" max="13826" width="22.1333333333333" style="64" customWidth="1"/>
    <col min="13827" max="13827" width="33.5" style="64" customWidth="1"/>
    <col min="13828" max="13830" width="15.8833333333333" style="64" customWidth="1"/>
    <col min="13831" max="13831" width="29.5" style="64" customWidth="1"/>
    <col min="13832" max="14081" width="9" style="64"/>
    <col min="14082" max="14082" width="22.1333333333333" style="64" customWidth="1"/>
    <col min="14083" max="14083" width="33.5" style="64" customWidth="1"/>
    <col min="14084" max="14086" width="15.8833333333333" style="64" customWidth="1"/>
    <col min="14087" max="14087" width="29.5" style="64" customWidth="1"/>
    <col min="14088" max="14337" width="9" style="64"/>
    <col min="14338" max="14338" width="22.1333333333333" style="64" customWidth="1"/>
    <col min="14339" max="14339" width="33.5" style="64" customWidth="1"/>
    <col min="14340" max="14342" width="15.8833333333333" style="64" customWidth="1"/>
    <col min="14343" max="14343" width="29.5" style="64" customWidth="1"/>
    <col min="14344" max="14593" width="9" style="64"/>
    <col min="14594" max="14594" width="22.1333333333333" style="64" customWidth="1"/>
    <col min="14595" max="14595" width="33.5" style="64" customWidth="1"/>
    <col min="14596" max="14598" width="15.8833333333333" style="64" customWidth="1"/>
    <col min="14599" max="14599" width="29.5" style="64" customWidth="1"/>
    <col min="14600" max="14849" width="9" style="64"/>
    <col min="14850" max="14850" width="22.1333333333333" style="64" customWidth="1"/>
    <col min="14851" max="14851" width="33.5" style="64" customWidth="1"/>
    <col min="14852" max="14854" width="15.8833333333333" style="64" customWidth="1"/>
    <col min="14855" max="14855" width="29.5" style="64" customWidth="1"/>
    <col min="14856" max="15105" width="9" style="64"/>
    <col min="15106" max="15106" width="22.1333333333333" style="64" customWidth="1"/>
    <col min="15107" max="15107" width="33.5" style="64" customWidth="1"/>
    <col min="15108" max="15110" width="15.8833333333333" style="64" customWidth="1"/>
    <col min="15111" max="15111" width="29.5" style="64" customWidth="1"/>
    <col min="15112" max="15361" width="9" style="64"/>
    <col min="15362" max="15362" width="22.1333333333333" style="64" customWidth="1"/>
    <col min="15363" max="15363" width="33.5" style="64" customWidth="1"/>
    <col min="15364" max="15366" width="15.8833333333333" style="64" customWidth="1"/>
    <col min="15367" max="15367" width="29.5" style="64" customWidth="1"/>
    <col min="15368" max="15617" width="9" style="64"/>
    <col min="15618" max="15618" width="22.1333333333333" style="64" customWidth="1"/>
    <col min="15619" max="15619" width="33.5" style="64" customWidth="1"/>
    <col min="15620" max="15622" width="15.8833333333333" style="64" customWidth="1"/>
    <col min="15623" max="15623" width="29.5" style="64" customWidth="1"/>
    <col min="15624" max="15873" width="9" style="64"/>
    <col min="15874" max="15874" width="22.1333333333333" style="64" customWidth="1"/>
    <col min="15875" max="15875" width="33.5" style="64" customWidth="1"/>
    <col min="15876" max="15878" width="15.8833333333333" style="64" customWidth="1"/>
    <col min="15879" max="15879" width="29.5" style="64" customWidth="1"/>
    <col min="15880" max="16129" width="9" style="64"/>
    <col min="16130" max="16130" width="22.1333333333333" style="64" customWidth="1"/>
    <col min="16131" max="16131" width="33.5" style="64" customWidth="1"/>
    <col min="16132" max="16134" width="15.8833333333333" style="64" customWidth="1"/>
    <col min="16135" max="16135" width="29.5" style="64" customWidth="1"/>
    <col min="16136" max="16384" width="9" style="64"/>
  </cols>
  <sheetData>
    <row r="1" spans="1:7">
      <c r="A1" s="61" t="s">
        <v>135</v>
      </c>
      <c r="G1" s="65"/>
    </row>
    <row r="2" ht="22.5" spans="1:7">
      <c r="A2" s="66" t="s">
        <v>136</v>
      </c>
      <c r="B2" s="66"/>
      <c r="C2" s="66"/>
      <c r="D2" s="66"/>
      <c r="E2" s="66"/>
      <c r="F2" s="66"/>
      <c r="G2" s="66"/>
    </row>
    <row r="3" ht="17.1" customHeight="1" spans="2:7">
      <c r="B3" s="67"/>
      <c r="C3" s="68"/>
      <c r="D3" s="68"/>
      <c r="E3" s="69"/>
      <c r="F3" s="69"/>
      <c r="G3" s="70" t="s">
        <v>67</v>
      </c>
    </row>
    <row r="4" s="59" customFormat="1" ht="17.1" customHeight="1" spans="1:7">
      <c r="A4" s="71" t="s">
        <v>68</v>
      </c>
      <c r="B4" s="72" t="s">
        <v>69</v>
      </c>
      <c r="C4" s="72"/>
      <c r="D4" s="73" t="s">
        <v>70</v>
      </c>
      <c r="E4" s="73" t="s">
        <v>71</v>
      </c>
      <c r="F4" s="73" t="s">
        <v>72</v>
      </c>
      <c r="G4" s="71" t="s">
        <v>5</v>
      </c>
    </row>
    <row r="5" s="59" customFormat="1" ht="17.1" customHeight="1" spans="1:7">
      <c r="A5" s="71"/>
      <c r="B5" s="72" t="s">
        <v>73</v>
      </c>
      <c r="C5" s="74" t="s">
        <v>74</v>
      </c>
      <c r="D5" s="73"/>
      <c r="E5" s="73"/>
      <c r="F5" s="73"/>
      <c r="G5" s="71"/>
    </row>
    <row r="6" s="60" customFormat="1" ht="17.1" customHeight="1" spans="1:8">
      <c r="A6" s="75"/>
      <c r="B6" s="76" t="s">
        <v>8</v>
      </c>
      <c r="C6" s="77"/>
      <c r="D6" s="78">
        <f>SUM(D7:D11)</f>
        <v>0</v>
      </c>
      <c r="E6" s="78">
        <f>SUM(E7:E11)</f>
        <v>0</v>
      </c>
      <c r="F6" s="78">
        <f>SUM(F7:F11)</f>
        <v>0</v>
      </c>
      <c r="G6" s="79"/>
      <c r="H6" s="80"/>
    </row>
    <row r="7" s="60" customFormat="1" ht="17.1" customHeight="1" spans="1:8">
      <c r="A7" s="81">
        <v>1</v>
      </c>
      <c r="B7" s="82"/>
      <c r="C7" s="82"/>
      <c r="D7" s="78"/>
      <c r="E7" s="78"/>
      <c r="F7" s="83"/>
      <c r="G7" s="79"/>
      <c r="H7" s="80"/>
    </row>
    <row r="8" s="60" customFormat="1" ht="17.1" customHeight="1" spans="1:8">
      <c r="A8" s="84">
        <v>2</v>
      </c>
      <c r="B8" s="85"/>
      <c r="C8" s="86"/>
      <c r="D8" s="78">
        <f>E8+F8</f>
        <v>0</v>
      </c>
      <c r="E8" s="87"/>
      <c r="F8" s="83"/>
      <c r="G8" s="88"/>
      <c r="H8" s="80"/>
    </row>
    <row r="9" s="60" customFormat="1" ht="17.1" customHeight="1" spans="1:8">
      <c r="A9" s="81">
        <v>3</v>
      </c>
      <c r="B9" s="85"/>
      <c r="C9" s="86"/>
      <c r="D9" s="78">
        <f>E9+F9</f>
        <v>0</v>
      </c>
      <c r="E9" s="87"/>
      <c r="F9" s="83"/>
      <c r="G9" s="88"/>
      <c r="H9" s="80"/>
    </row>
    <row r="10" s="60" customFormat="1" ht="17.1" customHeight="1" spans="1:8">
      <c r="A10" s="84">
        <v>4</v>
      </c>
      <c r="B10" s="89"/>
      <c r="C10" s="90"/>
      <c r="D10" s="78">
        <f>E10+F10</f>
        <v>0</v>
      </c>
      <c r="E10" s="91"/>
      <c r="F10" s="92"/>
      <c r="G10" s="90"/>
      <c r="H10" s="80"/>
    </row>
    <row r="11" s="60" customFormat="1" ht="17.1" customHeight="1" spans="1:8">
      <c r="A11" s="81">
        <v>5</v>
      </c>
      <c r="B11" s="89"/>
      <c r="C11" s="90"/>
      <c r="D11" s="78">
        <f>E11+F11</f>
        <v>0</v>
      </c>
      <c r="E11" s="91"/>
      <c r="F11" s="92"/>
      <c r="G11" s="90"/>
      <c r="H11" s="80"/>
    </row>
    <row r="12" ht="17.1" customHeight="1" spans="1:7">
      <c r="A12" s="93" t="s">
        <v>137</v>
      </c>
      <c r="B12" s="93"/>
      <c r="C12" s="93"/>
      <c r="D12" s="93"/>
      <c r="E12" s="93"/>
      <c r="F12" s="93"/>
      <c r="G12" s="93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A2" sqref="A2:F2"/>
    </sheetView>
  </sheetViews>
  <sheetFormatPr defaultColWidth="8" defaultRowHeight="13.5" outlineLevelCol="5"/>
  <cols>
    <col min="1" max="1" width="6.25" style="45" customWidth="1"/>
    <col min="2" max="2" width="17.625" style="45" customWidth="1"/>
    <col min="3" max="3" width="12.8833333333333" style="45" customWidth="1"/>
    <col min="4" max="4" width="14.25" style="45" customWidth="1"/>
    <col min="5" max="5" width="17.8833333333333" style="45" customWidth="1"/>
    <col min="6" max="6" width="12.1333333333333" style="45" customWidth="1"/>
    <col min="7" max="16384" width="8" style="45"/>
  </cols>
  <sheetData>
    <row r="1" spans="1:6">
      <c r="A1" s="45" t="s">
        <v>138</v>
      </c>
      <c r="F1" s="46"/>
    </row>
    <row r="2" ht="51" customHeight="1" spans="1:6">
      <c r="A2" s="29" t="s">
        <v>139</v>
      </c>
      <c r="B2" s="29"/>
      <c r="C2" s="29"/>
      <c r="D2" s="29"/>
      <c r="E2" s="29"/>
      <c r="F2" s="29"/>
    </row>
    <row r="3" ht="23" customHeight="1" spans="2:6">
      <c r="B3" s="47"/>
      <c r="C3" s="48"/>
      <c r="D3" s="48"/>
      <c r="E3" s="49" t="s">
        <v>140</v>
      </c>
      <c r="F3" s="49"/>
    </row>
    <row r="4" s="45" customFormat="1" ht="17.25" customHeight="1" spans="1:6">
      <c r="A4" s="34" t="s">
        <v>68</v>
      </c>
      <c r="B4" s="50" t="s">
        <v>141</v>
      </c>
      <c r="C4" s="51"/>
      <c r="D4" s="36" t="s">
        <v>142</v>
      </c>
      <c r="E4" s="52"/>
      <c r="F4" s="53"/>
    </row>
    <row r="5" s="45" customFormat="1" ht="17.25" customHeight="1" spans="1:6">
      <c r="A5" s="34"/>
      <c r="B5" s="50"/>
      <c r="C5" s="39" t="s">
        <v>8</v>
      </c>
      <c r="D5" s="39" t="s">
        <v>14</v>
      </c>
      <c r="E5" s="39" t="s">
        <v>15</v>
      </c>
      <c r="F5" s="39" t="s">
        <v>11</v>
      </c>
    </row>
    <row r="6" s="45" customFormat="1" ht="17.25" customHeight="1" spans="1:6">
      <c r="A6" s="54"/>
      <c r="B6" s="55" t="s">
        <v>8</v>
      </c>
      <c r="C6" s="56">
        <v>18000</v>
      </c>
      <c r="D6" s="56">
        <v>18000</v>
      </c>
      <c r="E6" s="56">
        <f>E7+E8+E9</f>
        <v>0</v>
      </c>
      <c r="F6" s="56">
        <f>F7+F8+F9</f>
        <v>0</v>
      </c>
    </row>
    <row r="7" s="45" customFormat="1" ht="17.25" customHeight="1" spans="1:6">
      <c r="A7" s="54">
        <v>1</v>
      </c>
      <c r="B7" s="57" t="s">
        <v>143</v>
      </c>
      <c r="C7" s="56"/>
      <c r="D7" s="56"/>
      <c r="E7" s="56"/>
      <c r="F7" s="56"/>
    </row>
    <row r="8" s="45" customFormat="1" ht="17.25" customHeight="1" spans="1:6">
      <c r="A8" s="54">
        <v>2</v>
      </c>
      <c r="B8" s="58" t="s">
        <v>144</v>
      </c>
      <c r="C8" s="56"/>
      <c r="D8" s="56"/>
      <c r="E8" s="56"/>
      <c r="F8" s="56"/>
    </row>
    <row r="9" s="45" customFormat="1" ht="17.25" customHeight="1" spans="1:6">
      <c r="A9" s="54">
        <v>3</v>
      </c>
      <c r="B9" s="58" t="s">
        <v>145</v>
      </c>
      <c r="C9" s="56">
        <v>18000</v>
      </c>
      <c r="D9" s="56">
        <v>18000</v>
      </c>
      <c r="E9" s="56"/>
      <c r="F9" s="56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A2" sqref="A2:F2"/>
    </sheetView>
  </sheetViews>
  <sheetFormatPr defaultColWidth="9" defaultRowHeight="13.5" outlineLevelCol="5"/>
  <cols>
    <col min="1" max="1" width="8.13333333333333" customWidth="1"/>
    <col min="2" max="2" width="18" style="28" customWidth="1"/>
    <col min="3" max="3" width="12.8833333333333" customWidth="1"/>
    <col min="4" max="6" width="15.1333333333333" customWidth="1"/>
  </cols>
  <sheetData>
    <row r="1" spans="1:1">
      <c r="A1" t="s">
        <v>146</v>
      </c>
    </row>
    <row r="2" ht="70" customHeight="1" spans="1:6">
      <c r="A2" s="29" t="s">
        <v>147</v>
      </c>
      <c r="B2" s="29"/>
      <c r="C2" s="29"/>
      <c r="D2" s="29"/>
      <c r="E2" s="29"/>
      <c r="F2" s="29"/>
    </row>
    <row r="3" spans="1:6">
      <c r="A3" s="30"/>
      <c r="B3" s="31"/>
      <c r="C3" s="32"/>
      <c r="F3" s="33" t="s">
        <v>67</v>
      </c>
    </row>
    <row r="4" ht="29" customHeight="1" spans="1:6">
      <c r="A4" s="34" t="s">
        <v>68</v>
      </c>
      <c r="B4" s="35" t="s">
        <v>141</v>
      </c>
      <c r="C4" s="36" t="s">
        <v>142</v>
      </c>
      <c r="D4" s="37"/>
      <c r="E4" s="37"/>
      <c r="F4" s="38"/>
    </row>
    <row r="5" ht="17.25" customHeight="1" spans="1:6">
      <c r="A5" s="34"/>
      <c r="B5" s="35"/>
      <c r="C5" s="39" t="s">
        <v>8</v>
      </c>
      <c r="D5" s="39" t="s">
        <v>14</v>
      </c>
      <c r="E5" s="39" t="s">
        <v>15</v>
      </c>
      <c r="F5" s="39" t="s">
        <v>11</v>
      </c>
    </row>
    <row r="6" ht="14.25" spans="1:6">
      <c r="A6" s="40"/>
      <c r="B6" s="41"/>
      <c r="C6" s="42"/>
      <c r="D6" s="43"/>
      <c r="E6" s="44"/>
      <c r="F6" s="44"/>
    </row>
    <row r="7" ht="14.25" spans="1:6">
      <c r="A7" s="40"/>
      <c r="B7" s="41"/>
      <c r="C7" s="42"/>
      <c r="D7" s="43"/>
      <c r="E7" s="44"/>
      <c r="F7" s="44"/>
    </row>
    <row r="8" ht="14.25" spans="1:6">
      <c r="A8" s="40"/>
      <c r="B8" s="41"/>
      <c r="C8" s="42"/>
      <c r="D8" s="43"/>
      <c r="E8" s="44"/>
      <c r="F8" s="44"/>
    </row>
    <row r="9" ht="14.25" spans="1:6">
      <c r="A9" s="40"/>
      <c r="B9" s="41"/>
      <c r="C9" s="42"/>
      <c r="D9" s="43"/>
      <c r="E9" s="44"/>
      <c r="F9" s="44"/>
    </row>
    <row r="10" ht="14.25" spans="1:6">
      <c r="A10" s="40"/>
      <c r="B10" s="41"/>
      <c r="C10" s="42"/>
      <c r="D10" s="43"/>
      <c r="E10" s="44"/>
      <c r="F10" s="44"/>
    </row>
    <row r="11" ht="14.25" spans="1:6">
      <c r="A11" s="40"/>
      <c r="B11" s="41"/>
      <c r="C11" s="42"/>
      <c r="D11" s="43"/>
      <c r="E11" s="44"/>
      <c r="F11" s="44"/>
    </row>
    <row r="12" ht="17.25" customHeight="1" spans="1:6">
      <c r="A12" s="40"/>
      <c r="B12" s="41"/>
      <c r="C12" s="42"/>
      <c r="D12" s="43"/>
      <c r="E12" s="44"/>
      <c r="F12" s="44"/>
    </row>
    <row r="13" ht="17.25" customHeight="1" spans="1:6">
      <c r="A13" s="40"/>
      <c r="B13" s="41"/>
      <c r="C13" s="42"/>
      <c r="D13" s="43"/>
      <c r="E13" s="44"/>
      <c r="F13" s="44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opLeftCell="A9" workbookViewId="0">
      <selection activeCell="B8" sqref="B8:D8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41.125" customWidth="1"/>
  </cols>
  <sheetData>
    <row r="1" ht="16.5" customHeight="1" spans="1:16384">
      <c r="A1" s="16" t="s">
        <v>148</v>
      </c>
      <c r="B1" s="16"/>
      <c r="C1" s="16"/>
      <c r="D1" s="1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="15" customFormat="1" ht="45" customHeight="1" spans="1:4">
      <c r="A2" s="18" t="s">
        <v>149</v>
      </c>
      <c r="B2" s="18"/>
      <c r="C2" s="18"/>
      <c r="D2" s="18"/>
    </row>
    <row r="3" s="15" customFormat="1" ht="24" customHeight="1" spans="1:4">
      <c r="A3" s="19" t="s">
        <v>150</v>
      </c>
      <c r="B3" s="19"/>
      <c r="C3" s="19"/>
      <c r="D3" s="19"/>
    </row>
    <row r="4" s="15" customFormat="1" ht="42" customHeight="1" spans="1:4">
      <c r="A4" s="20" t="s">
        <v>151</v>
      </c>
      <c r="B4" s="20" t="s">
        <v>152</v>
      </c>
      <c r="C4" s="20"/>
      <c r="D4" s="20"/>
    </row>
    <row r="5" s="15" customFormat="1" ht="40" customHeight="1" spans="1:4">
      <c r="A5" s="20" t="s">
        <v>153</v>
      </c>
      <c r="B5" s="20" t="s">
        <v>154</v>
      </c>
      <c r="C5" s="20"/>
      <c r="D5" s="20">
        <v>2216</v>
      </c>
    </row>
    <row r="6" s="15" customFormat="1" ht="40" customHeight="1" spans="1:4">
      <c r="A6" s="20"/>
      <c r="B6" s="20" t="s">
        <v>155</v>
      </c>
      <c r="C6" s="20"/>
      <c r="D6" s="20">
        <v>1396</v>
      </c>
    </row>
    <row r="7" s="15" customFormat="1" ht="40" customHeight="1" spans="1:7">
      <c r="A7" s="20"/>
      <c r="B7" s="20" t="s">
        <v>156</v>
      </c>
      <c r="C7" s="20"/>
      <c r="D7" s="20">
        <v>820</v>
      </c>
      <c r="G7" s="21"/>
    </row>
    <row r="8" s="15" customFormat="1" ht="76" customHeight="1" spans="1:4">
      <c r="A8" s="20" t="s">
        <v>157</v>
      </c>
      <c r="B8" s="22" t="s">
        <v>158</v>
      </c>
      <c r="C8" s="22"/>
      <c r="D8" s="22"/>
    </row>
    <row r="9" s="15" customFormat="1" ht="40" customHeight="1" spans="1:4">
      <c r="A9" s="20" t="s">
        <v>159</v>
      </c>
      <c r="B9" s="20" t="s">
        <v>160</v>
      </c>
      <c r="C9" s="20" t="s">
        <v>161</v>
      </c>
      <c r="D9" s="20"/>
    </row>
    <row r="10" s="15" customFormat="1" ht="90" customHeight="1" spans="1:4">
      <c r="A10" s="20"/>
      <c r="B10" s="20" t="s">
        <v>162</v>
      </c>
      <c r="C10" s="22" t="s">
        <v>163</v>
      </c>
      <c r="D10" s="22"/>
    </row>
    <row r="11" s="15" customFormat="1" ht="108" customHeight="1" spans="1:4">
      <c r="A11" s="20"/>
      <c r="B11" s="20" t="s">
        <v>164</v>
      </c>
      <c r="C11" s="23" t="s">
        <v>165</v>
      </c>
      <c r="D11" s="23"/>
    </row>
    <row r="12" s="15" customFormat="1" ht="123" customHeight="1" spans="1:4">
      <c r="A12" s="20"/>
      <c r="B12" s="20" t="s">
        <v>166</v>
      </c>
      <c r="C12" s="22" t="s">
        <v>167</v>
      </c>
      <c r="D12" s="22"/>
    </row>
    <row r="13" s="15" customFormat="1" ht="119" customHeight="1" spans="1:4">
      <c r="A13" s="20"/>
      <c r="B13" s="20" t="s">
        <v>168</v>
      </c>
      <c r="C13" s="24" t="s">
        <v>169</v>
      </c>
      <c r="D13" s="25"/>
    </row>
    <row r="14" s="15" customFormat="1" spans="1:4">
      <c r="A14" s="20"/>
      <c r="B14" s="20" t="s">
        <v>170</v>
      </c>
      <c r="C14" s="26" t="s">
        <v>170</v>
      </c>
      <c r="D14" s="26"/>
    </row>
    <row r="15" s="15" customFormat="1" spans="1:4">
      <c r="A15" s="20" t="s">
        <v>171</v>
      </c>
      <c r="B15" s="27" t="s">
        <v>172</v>
      </c>
      <c r="C15" s="27"/>
      <c r="D15" s="27"/>
    </row>
    <row r="16" customFormat="1"/>
    <row r="17" s="15" customFormat="1" spans="1:1">
      <c r="A17" s="15" t="s">
        <v>173</v>
      </c>
    </row>
    <row r="18" s="15" customFormat="1" spans="1:1">
      <c r="A18" s="15" t="s">
        <v>174</v>
      </c>
    </row>
    <row r="19" s="15" customFormat="1" spans="1:1">
      <c r="A19" s="15" t="s">
        <v>175</v>
      </c>
    </row>
    <row r="20" s="15" customFormat="1" spans="1:1">
      <c r="A20" s="15" t="s">
        <v>176</v>
      </c>
    </row>
    <row r="21" s="15" customFormat="1" spans="1:1">
      <c r="A21" s="15" t="s">
        <v>177</v>
      </c>
    </row>
    <row r="22" s="15" customFormat="1" spans="1:1">
      <c r="A22" s="15" t="s">
        <v>178</v>
      </c>
    </row>
  </sheetData>
  <mergeCells count="17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B15:D15"/>
    <mergeCell ref="A5:A7"/>
    <mergeCell ref="A9:A14"/>
  </mergeCells>
  <pageMargins left="0.75" right="0.75" top="1" bottom="1" header="0.511805555555556" footer="0.511805555555556"/>
  <pageSetup paperSize="9" scale="8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3"/>
  <sheetViews>
    <sheetView showZeros="0" topLeftCell="A4" workbookViewId="0">
      <selection activeCell="L29" sqref="L29"/>
    </sheetView>
  </sheetViews>
  <sheetFormatPr defaultColWidth="9" defaultRowHeight="14.25"/>
  <cols>
    <col min="1" max="11" width="9" style="2"/>
    <col min="12" max="12" width="24.875" style="2" customWidth="1"/>
    <col min="13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180</v>
      </c>
      <c r="B3" s="6"/>
      <c r="C3" s="6"/>
      <c r="D3" s="6"/>
      <c r="E3" s="6"/>
      <c r="F3" s="6"/>
      <c r="G3" s="6"/>
      <c r="H3" s="6"/>
      <c r="I3" s="10"/>
      <c r="J3" s="10"/>
      <c r="K3" s="10"/>
      <c r="L3" s="10"/>
      <c r="M3" s="10"/>
      <c r="N3" s="6"/>
      <c r="O3" s="11" t="s">
        <v>181</v>
      </c>
      <c r="P3" s="11"/>
    </row>
    <row r="4" s="1" customFormat="1" ht="27" customHeight="1" spans="1:16">
      <c r="A4" s="7" t="s">
        <v>182</v>
      </c>
      <c r="B4" s="7" t="s">
        <v>183</v>
      </c>
      <c r="C4" s="7" t="s">
        <v>184</v>
      </c>
      <c r="D4" s="7" t="s">
        <v>185</v>
      </c>
      <c r="E4" s="7" t="s">
        <v>186</v>
      </c>
      <c r="F4" s="7" t="s">
        <v>187</v>
      </c>
      <c r="G4" s="7" t="s">
        <v>188</v>
      </c>
      <c r="H4" s="7"/>
      <c r="I4" s="7" t="s">
        <v>189</v>
      </c>
      <c r="J4" s="7" t="s">
        <v>190</v>
      </c>
      <c r="K4" s="7" t="s">
        <v>191</v>
      </c>
      <c r="L4" s="7" t="s">
        <v>192</v>
      </c>
      <c r="M4" s="7" t="s">
        <v>193</v>
      </c>
      <c r="N4" s="7" t="s">
        <v>194</v>
      </c>
      <c r="O4" s="7" t="s">
        <v>195</v>
      </c>
      <c r="P4" s="7" t="s">
        <v>196</v>
      </c>
    </row>
    <row r="5" s="1" customFormat="1" ht="27" customHeight="1" spans="1:16">
      <c r="A5" s="8"/>
      <c r="B5" s="8"/>
      <c r="C5" s="8"/>
      <c r="D5" s="8"/>
      <c r="E5" s="8"/>
      <c r="F5" s="8"/>
      <c r="G5" s="8" t="s">
        <v>197</v>
      </c>
      <c r="H5" s="8" t="s">
        <v>11</v>
      </c>
      <c r="I5" s="8"/>
      <c r="J5" s="8"/>
      <c r="K5" s="8"/>
      <c r="L5" s="8"/>
      <c r="M5" s="8"/>
      <c r="N5" s="8"/>
      <c r="O5" s="8"/>
      <c r="P5" s="8"/>
    </row>
    <row r="6" s="1" customFormat="1" ht="21" customHeight="1" spans="1:16381">
      <c r="A6" s="9" t="s">
        <v>152</v>
      </c>
      <c r="B6" s="9" t="s">
        <v>198</v>
      </c>
      <c r="C6" s="9" t="s">
        <v>199</v>
      </c>
      <c r="D6" s="9" t="s">
        <v>200</v>
      </c>
      <c r="E6" s="9">
        <v>69025196</v>
      </c>
      <c r="F6" s="9">
        <v>620</v>
      </c>
      <c r="G6" s="9">
        <v>620</v>
      </c>
      <c r="H6" s="9"/>
      <c r="I6" s="9" t="s">
        <v>201</v>
      </c>
      <c r="J6" s="9" t="s">
        <v>202</v>
      </c>
      <c r="K6" s="9" t="s">
        <v>203</v>
      </c>
      <c r="L6" s="12" t="s">
        <v>204</v>
      </c>
      <c r="M6" s="12" t="s">
        <v>205</v>
      </c>
      <c r="N6" s="9">
        <v>2</v>
      </c>
      <c r="O6" s="12" t="s">
        <v>206</v>
      </c>
      <c r="P6" s="9" t="s">
        <v>207</v>
      </c>
      <c r="XEZ6" s="14"/>
      <c r="XFA6" s="14"/>
    </row>
    <row r="7" s="1" customFormat="1" spans="1:16381">
      <c r="A7" s="9"/>
      <c r="B7" s="9"/>
      <c r="C7" s="9"/>
      <c r="D7" s="9"/>
      <c r="E7" s="9"/>
      <c r="F7" s="9"/>
      <c r="G7" s="9"/>
      <c r="H7" s="9"/>
      <c r="I7" s="9"/>
      <c r="J7" s="9" t="s">
        <v>202</v>
      </c>
      <c r="K7" s="9" t="s">
        <v>208</v>
      </c>
      <c r="L7" s="12" t="s">
        <v>209</v>
      </c>
      <c r="M7" s="12" t="s">
        <v>210</v>
      </c>
      <c r="N7" s="9">
        <v>2</v>
      </c>
      <c r="O7" s="12" t="s">
        <v>206</v>
      </c>
      <c r="P7" s="9" t="s">
        <v>207</v>
      </c>
      <c r="XEZ7" s="14"/>
      <c r="XFA7" s="14"/>
    </row>
    <row r="8" s="1" customFormat="1" spans="1:16381">
      <c r="A8" s="9"/>
      <c r="B8" s="9"/>
      <c r="C8" s="9"/>
      <c r="D8" s="9"/>
      <c r="E8" s="9"/>
      <c r="F8" s="9"/>
      <c r="G8" s="9"/>
      <c r="H8" s="9"/>
      <c r="I8" s="9"/>
      <c r="J8" s="9" t="s">
        <v>202</v>
      </c>
      <c r="K8" s="9" t="s">
        <v>211</v>
      </c>
      <c r="L8" s="12" t="s">
        <v>212</v>
      </c>
      <c r="M8" s="12" t="s">
        <v>205</v>
      </c>
      <c r="N8" s="9">
        <v>2</v>
      </c>
      <c r="O8" s="12" t="s">
        <v>206</v>
      </c>
      <c r="P8" s="9" t="s">
        <v>207</v>
      </c>
      <c r="XEZ8" s="14"/>
      <c r="XFA8" s="14"/>
    </row>
    <row r="9" s="1" customFormat="1" spans="1:16381">
      <c r="A9" s="9"/>
      <c r="B9" s="9"/>
      <c r="C9" s="9"/>
      <c r="D9" s="9"/>
      <c r="E9" s="9"/>
      <c r="F9" s="9"/>
      <c r="G9" s="9"/>
      <c r="H9" s="9"/>
      <c r="I9" s="9"/>
      <c r="J9" s="9" t="s">
        <v>202</v>
      </c>
      <c r="K9" s="9" t="s">
        <v>213</v>
      </c>
      <c r="L9" s="12" t="s">
        <v>214</v>
      </c>
      <c r="M9" s="12" t="s">
        <v>215</v>
      </c>
      <c r="N9" s="9">
        <v>620</v>
      </c>
      <c r="O9" s="12" t="s">
        <v>216</v>
      </c>
      <c r="P9" s="9" t="s">
        <v>217</v>
      </c>
      <c r="XEZ9" s="14"/>
      <c r="XFA9" s="14"/>
    </row>
    <row r="10" s="1" customFormat="1" ht="22.5" spans="1:16381">
      <c r="A10" s="9"/>
      <c r="B10" s="9"/>
      <c r="C10" s="9"/>
      <c r="D10" s="9"/>
      <c r="E10" s="9"/>
      <c r="F10" s="9"/>
      <c r="G10" s="9"/>
      <c r="H10" s="9"/>
      <c r="I10" s="9"/>
      <c r="J10" s="9" t="s">
        <v>218</v>
      </c>
      <c r="K10" s="9" t="s">
        <v>219</v>
      </c>
      <c r="L10" s="13" t="s">
        <v>220</v>
      </c>
      <c r="M10" s="12" t="s">
        <v>210</v>
      </c>
      <c r="N10" s="9">
        <v>98</v>
      </c>
      <c r="O10" s="12" t="s">
        <v>221</v>
      </c>
      <c r="P10" s="9" t="s">
        <v>207</v>
      </c>
      <c r="XEZ10" s="14"/>
      <c r="XFA10" s="14"/>
    </row>
    <row r="11" s="1" customFormat="1" ht="22.5" spans="1:16381">
      <c r="A11" s="9"/>
      <c r="B11" s="9"/>
      <c r="C11" s="9"/>
      <c r="D11" s="9"/>
      <c r="E11" s="9"/>
      <c r="F11" s="9"/>
      <c r="G11" s="9"/>
      <c r="H11" s="9"/>
      <c r="I11" s="9"/>
      <c r="J11" s="9" t="s">
        <v>218</v>
      </c>
      <c r="K11" s="9" t="s">
        <v>222</v>
      </c>
      <c r="L11" s="9" t="s">
        <v>172</v>
      </c>
      <c r="M11" s="9" t="s">
        <v>172</v>
      </c>
      <c r="N11" s="9" t="s">
        <v>172</v>
      </c>
      <c r="O11" s="12" t="s">
        <v>172</v>
      </c>
      <c r="P11" s="9" t="s">
        <v>207</v>
      </c>
      <c r="XEZ11" s="14"/>
      <c r="XFA11" s="14"/>
    </row>
    <row r="12" s="1" customFormat="1" ht="22.5" spans="1:16381">
      <c r="A12" s="9"/>
      <c r="B12" s="9"/>
      <c r="C12" s="9"/>
      <c r="D12" s="9"/>
      <c r="E12" s="9"/>
      <c r="F12" s="9"/>
      <c r="G12" s="9"/>
      <c r="H12" s="9"/>
      <c r="I12" s="9"/>
      <c r="J12" s="9" t="s">
        <v>223</v>
      </c>
      <c r="K12" s="9" t="s">
        <v>224</v>
      </c>
      <c r="L12" s="12" t="s">
        <v>225</v>
      </c>
      <c r="M12" s="12" t="s">
        <v>210</v>
      </c>
      <c r="N12" s="9">
        <v>98</v>
      </c>
      <c r="O12" s="12" t="s">
        <v>221</v>
      </c>
      <c r="P12" s="9" t="s">
        <v>207</v>
      </c>
      <c r="XEZ12" s="14"/>
      <c r="XFA12" s="14"/>
    </row>
    <row r="13" ht="22.5" spans="1:16">
      <c r="A13" s="9" t="s">
        <v>152</v>
      </c>
      <c r="B13" s="9" t="s">
        <v>226</v>
      </c>
      <c r="C13" s="9" t="s">
        <v>199</v>
      </c>
      <c r="D13" s="9" t="s">
        <v>227</v>
      </c>
      <c r="E13" s="9">
        <v>89098644</v>
      </c>
      <c r="F13" s="9">
        <v>150</v>
      </c>
      <c r="G13" s="9">
        <v>150</v>
      </c>
      <c r="H13" s="9"/>
      <c r="I13" s="9" t="s">
        <v>228</v>
      </c>
      <c r="J13" s="9" t="s">
        <v>202</v>
      </c>
      <c r="K13" s="9" t="s">
        <v>203</v>
      </c>
      <c r="L13" s="13" t="s">
        <v>229</v>
      </c>
      <c r="M13" s="12" t="s">
        <v>205</v>
      </c>
      <c r="N13" s="9">
        <v>100</v>
      </c>
      <c r="O13" s="12" t="s">
        <v>221</v>
      </c>
      <c r="P13" s="9" t="s">
        <v>207</v>
      </c>
    </row>
    <row r="14" ht="13.5" spans="1:16">
      <c r="A14" s="9"/>
      <c r="B14" s="9"/>
      <c r="C14" s="9"/>
      <c r="D14" s="9"/>
      <c r="E14" s="9"/>
      <c r="F14" s="9"/>
      <c r="G14" s="9"/>
      <c r="H14" s="9"/>
      <c r="I14" s="9"/>
      <c r="J14" s="9" t="s">
        <v>202</v>
      </c>
      <c r="K14" s="9" t="s">
        <v>208</v>
      </c>
      <c r="L14" s="12" t="s">
        <v>230</v>
      </c>
      <c r="M14" s="12" t="s">
        <v>210</v>
      </c>
      <c r="N14" s="9">
        <v>100</v>
      </c>
      <c r="O14" s="12" t="s">
        <v>221</v>
      </c>
      <c r="P14" s="9" t="s">
        <v>207</v>
      </c>
    </row>
    <row r="15" ht="13.5" spans="1:16">
      <c r="A15" s="9"/>
      <c r="B15" s="9"/>
      <c r="C15" s="9"/>
      <c r="D15" s="9"/>
      <c r="E15" s="9"/>
      <c r="F15" s="9"/>
      <c r="G15" s="9"/>
      <c r="H15" s="9"/>
      <c r="I15" s="9"/>
      <c r="J15" s="9" t="s">
        <v>202</v>
      </c>
      <c r="K15" s="9" t="s">
        <v>211</v>
      </c>
      <c r="L15" s="12" t="s">
        <v>212</v>
      </c>
      <c r="M15" s="12" t="s">
        <v>205</v>
      </c>
      <c r="N15" s="9">
        <v>100</v>
      </c>
      <c r="O15" s="12" t="s">
        <v>221</v>
      </c>
      <c r="P15" s="9" t="s">
        <v>207</v>
      </c>
    </row>
    <row r="16" ht="13.5" spans="1:16">
      <c r="A16" s="9"/>
      <c r="B16" s="9"/>
      <c r="C16" s="9"/>
      <c r="D16" s="9"/>
      <c r="E16" s="9"/>
      <c r="F16" s="9"/>
      <c r="G16" s="9"/>
      <c r="H16" s="9"/>
      <c r="I16" s="9"/>
      <c r="J16" s="9" t="s">
        <v>202</v>
      </c>
      <c r="K16" s="9" t="s">
        <v>213</v>
      </c>
      <c r="L16" s="12" t="s">
        <v>214</v>
      </c>
      <c r="M16" s="12" t="s">
        <v>215</v>
      </c>
      <c r="N16" s="9">
        <v>150</v>
      </c>
      <c r="O16" s="12" t="s">
        <v>216</v>
      </c>
      <c r="P16" s="9" t="s">
        <v>217</v>
      </c>
    </row>
    <row r="17" ht="22.5" spans="1:16">
      <c r="A17" s="9"/>
      <c r="B17" s="9"/>
      <c r="C17" s="9"/>
      <c r="D17" s="9"/>
      <c r="E17" s="9"/>
      <c r="F17" s="9"/>
      <c r="G17" s="9"/>
      <c r="H17" s="9"/>
      <c r="I17" s="9"/>
      <c r="J17" s="9" t="s">
        <v>218</v>
      </c>
      <c r="K17" s="9" t="s">
        <v>219</v>
      </c>
      <c r="L17" s="13" t="s">
        <v>231</v>
      </c>
      <c r="M17" s="12" t="s">
        <v>210</v>
      </c>
      <c r="N17" s="9" t="s">
        <v>172</v>
      </c>
      <c r="O17" s="12" t="s">
        <v>232</v>
      </c>
      <c r="P17" s="9" t="s">
        <v>207</v>
      </c>
    </row>
    <row r="18" ht="22.5" spans="1:16">
      <c r="A18" s="9"/>
      <c r="B18" s="9"/>
      <c r="C18" s="9"/>
      <c r="D18" s="9"/>
      <c r="E18" s="9"/>
      <c r="F18" s="9"/>
      <c r="G18" s="9"/>
      <c r="H18" s="9"/>
      <c r="I18" s="9"/>
      <c r="J18" s="9" t="s">
        <v>218</v>
      </c>
      <c r="K18" s="9" t="s">
        <v>222</v>
      </c>
      <c r="L18" s="9" t="s">
        <v>172</v>
      </c>
      <c r="M18" s="9" t="s">
        <v>172</v>
      </c>
      <c r="N18" s="9" t="s">
        <v>172</v>
      </c>
      <c r="O18" s="12" t="s">
        <v>172</v>
      </c>
      <c r="P18" s="9" t="s">
        <v>207</v>
      </c>
    </row>
    <row r="19" ht="22.5" spans="1:16">
      <c r="A19" s="9"/>
      <c r="B19" s="9"/>
      <c r="C19" s="9"/>
      <c r="D19" s="9"/>
      <c r="E19" s="9"/>
      <c r="F19" s="9"/>
      <c r="G19" s="9"/>
      <c r="H19" s="9"/>
      <c r="I19" s="9"/>
      <c r="J19" s="9" t="s">
        <v>223</v>
      </c>
      <c r="K19" s="9" t="s">
        <v>224</v>
      </c>
      <c r="L19" s="12" t="s">
        <v>225</v>
      </c>
      <c r="M19" s="12" t="s">
        <v>210</v>
      </c>
      <c r="N19" s="9">
        <v>97</v>
      </c>
      <c r="O19" s="12" t="s">
        <v>221</v>
      </c>
      <c r="P19" s="9" t="s">
        <v>207</v>
      </c>
    </row>
    <row r="20" ht="22.5" spans="1:16">
      <c r="A20" s="9" t="s">
        <v>152</v>
      </c>
      <c r="B20" s="9" t="s">
        <v>233</v>
      </c>
      <c r="C20" s="9" t="s">
        <v>199</v>
      </c>
      <c r="D20" s="9" t="s">
        <v>200</v>
      </c>
      <c r="E20" s="9">
        <v>89098644</v>
      </c>
      <c r="F20" s="9">
        <v>30</v>
      </c>
      <c r="G20" s="9">
        <v>30</v>
      </c>
      <c r="H20" s="9"/>
      <c r="I20" s="9" t="s">
        <v>234</v>
      </c>
      <c r="J20" s="9" t="s">
        <v>202</v>
      </c>
      <c r="K20" s="9" t="s">
        <v>203</v>
      </c>
      <c r="L20" s="13" t="s">
        <v>229</v>
      </c>
      <c r="M20" s="12" t="s">
        <v>205</v>
      </c>
      <c r="N20" s="9">
        <v>100</v>
      </c>
      <c r="O20" s="12" t="s">
        <v>221</v>
      </c>
      <c r="P20" s="9" t="s">
        <v>207</v>
      </c>
    </row>
    <row r="21" ht="13.5" spans="1:16">
      <c r="A21" s="9"/>
      <c r="B21" s="9"/>
      <c r="C21" s="9"/>
      <c r="D21" s="9"/>
      <c r="E21" s="9"/>
      <c r="F21" s="9"/>
      <c r="G21" s="9"/>
      <c r="H21" s="9"/>
      <c r="I21" s="9"/>
      <c r="J21" s="9" t="s">
        <v>202</v>
      </c>
      <c r="K21" s="9" t="s">
        <v>208</v>
      </c>
      <c r="L21" s="12" t="s">
        <v>230</v>
      </c>
      <c r="M21" s="12" t="s">
        <v>210</v>
      </c>
      <c r="N21" s="9">
        <v>100</v>
      </c>
      <c r="O21" s="12" t="s">
        <v>221</v>
      </c>
      <c r="P21" s="9" t="s">
        <v>207</v>
      </c>
    </row>
    <row r="22" ht="13.5" spans="1:16">
      <c r="A22" s="9"/>
      <c r="B22" s="9"/>
      <c r="C22" s="9"/>
      <c r="D22" s="9"/>
      <c r="E22" s="9"/>
      <c r="F22" s="9"/>
      <c r="G22" s="9"/>
      <c r="H22" s="9"/>
      <c r="I22" s="9"/>
      <c r="J22" s="9" t="s">
        <v>202</v>
      </c>
      <c r="K22" s="9" t="s">
        <v>211</v>
      </c>
      <c r="L22" s="12" t="s">
        <v>212</v>
      </c>
      <c r="M22" s="12" t="s">
        <v>205</v>
      </c>
      <c r="N22" s="9">
        <v>100</v>
      </c>
      <c r="O22" s="12" t="s">
        <v>221</v>
      </c>
      <c r="P22" s="9" t="s">
        <v>207</v>
      </c>
    </row>
    <row r="23" ht="13.5" spans="1:16">
      <c r="A23" s="9"/>
      <c r="B23" s="9"/>
      <c r="C23" s="9"/>
      <c r="D23" s="9"/>
      <c r="E23" s="9"/>
      <c r="F23" s="9"/>
      <c r="G23" s="9"/>
      <c r="H23" s="9"/>
      <c r="I23" s="9"/>
      <c r="J23" s="9" t="s">
        <v>202</v>
      </c>
      <c r="K23" s="9" t="s">
        <v>213</v>
      </c>
      <c r="L23" s="12" t="s">
        <v>214</v>
      </c>
      <c r="M23" s="12" t="s">
        <v>215</v>
      </c>
      <c r="N23" s="9">
        <v>30</v>
      </c>
      <c r="O23" s="12" t="s">
        <v>216</v>
      </c>
      <c r="P23" s="9" t="s">
        <v>217</v>
      </c>
    </row>
    <row r="24" ht="22.5" spans="1:16">
      <c r="A24" s="9"/>
      <c r="B24" s="9"/>
      <c r="C24" s="9"/>
      <c r="D24" s="9"/>
      <c r="E24" s="9"/>
      <c r="F24" s="9"/>
      <c r="G24" s="9"/>
      <c r="H24" s="9"/>
      <c r="I24" s="9"/>
      <c r="J24" s="9" t="s">
        <v>218</v>
      </c>
      <c r="K24" s="9" t="s">
        <v>219</v>
      </c>
      <c r="L24" s="13" t="s">
        <v>231</v>
      </c>
      <c r="M24" s="12" t="s">
        <v>210</v>
      </c>
      <c r="N24" s="9" t="s">
        <v>172</v>
      </c>
      <c r="O24" s="12" t="s">
        <v>232</v>
      </c>
      <c r="P24" s="9" t="s">
        <v>207</v>
      </c>
    </row>
    <row r="25" ht="22.5" spans="1:16">
      <c r="A25" s="9"/>
      <c r="B25" s="9"/>
      <c r="C25" s="9"/>
      <c r="D25" s="9"/>
      <c r="E25" s="9"/>
      <c r="F25" s="9"/>
      <c r="G25" s="9"/>
      <c r="H25" s="9"/>
      <c r="I25" s="9"/>
      <c r="J25" s="9" t="s">
        <v>218</v>
      </c>
      <c r="K25" s="9" t="s">
        <v>222</v>
      </c>
      <c r="L25" s="9" t="s">
        <v>172</v>
      </c>
      <c r="M25" s="9" t="s">
        <v>172</v>
      </c>
      <c r="N25" s="9" t="s">
        <v>172</v>
      </c>
      <c r="O25" s="12" t="s">
        <v>172</v>
      </c>
      <c r="P25" s="9" t="s">
        <v>207</v>
      </c>
    </row>
    <row r="26" ht="22.5" spans="1:16">
      <c r="A26" s="9"/>
      <c r="B26" s="9"/>
      <c r="C26" s="9"/>
      <c r="D26" s="9"/>
      <c r="E26" s="9"/>
      <c r="F26" s="9"/>
      <c r="G26" s="9"/>
      <c r="H26" s="9"/>
      <c r="I26" s="9"/>
      <c r="J26" s="9" t="s">
        <v>223</v>
      </c>
      <c r="K26" s="9" t="s">
        <v>224</v>
      </c>
      <c r="L26" s="12" t="s">
        <v>225</v>
      </c>
      <c r="M26" s="12" t="s">
        <v>210</v>
      </c>
      <c r="N26" s="9">
        <v>97</v>
      </c>
      <c r="O26" s="12" t="s">
        <v>221</v>
      </c>
      <c r="P26" s="9" t="s">
        <v>207</v>
      </c>
    </row>
    <row r="27" ht="22.5" spans="1:16">
      <c r="A27" s="9" t="s">
        <v>152</v>
      </c>
      <c r="B27" s="9" t="s">
        <v>235</v>
      </c>
      <c r="C27" s="9" t="s">
        <v>199</v>
      </c>
      <c r="D27" s="9" t="s">
        <v>236</v>
      </c>
      <c r="E27" s="9">
        <v>89098644</v>
      </c>
      <c r="F27" s="9">
        <v>20</v>
      </c>
      <c r="G27" s="9">
        <v>20</v>
      </c>
      <c r="H27" s="9"/>
      <c r="I27" s="9" t="s">
        <v>237</v>
      </c>
      <c r="J27" s="9" t="s">
        <v>202</v>
      </c>
      <c r="K27" s="9" t="s">
        <v>203</v>
      </c>
      <c r="L27" s="13" t="s">
        <v>229</v>
      </c>
      <c r="M27" s="12" t="s">
        <v>205</v>
      </c>
      <c r="N27" s="9">
        <v>100</v>
      </c>
      <c r="O27" s="12" t="s">
        <v>221</v>
      </c>
      <c r="P27" s="9" t="s">
        <v>207</v>
      </c>
    </row>
    <row r="28" ht="13.5" spans="1:16">
      <c r="A28" s="9"/>
      <c r="B28" s="9"/>
      <c r="C28" s="9"/>
      <c r="D28" s="9"/>
      <c r="E28" s="9"/>
      <c r="F28" s="9"/>
      <c r="G28" s="9"/>
      <c r="H28" s="9"/>
      <c r="I28" s="9"/>
      <c r="J28" s="9" t="s">
        <v>202</v>
      </c>
      <c r="K28" s="9" t="s">
        <v>208</v>
      </c>
      <c r="L28" s="12" t="s">
        <v>230</v>
      </c>
      <c r="M28" s="12" t="s">
        <v>210</v>
      </c>
      <c r="N28" s="9">
        <v>100</v>
      </c>
      <c r="O28" s="12" t="s">
        <v>221</v>
      </c>
      <c r="P28" s="9" t="s">
        <v>207</v>
      </c>
    </row>
    <row r="29" ht="13.5" spans="1:16">
      <c r="A29" s="9"/>
      <c r="B29" s="9"/>
      <c r="C29" s="9"/>
      <c r="D29" s="9"/>
      <c r="E29" s="9"/>
      <c r="F29" s="9"/>
      <c r="G29" s="9"/>
      <c r="H29" s="9"/>
      <c r="I29" s="9"/>
      <c r="J29" s="9" t="s">
        <v>202</v>
      </c>
      <c r="K29" s="9" t="s">
        <v>211</v>
      </c>
      <c r="L29" s="12" t="s">
        <v>212</v>
      </c>
      <c r="M29" s="12" t="s">
        <v>205</v>
      </c>
      <c r="N29" s="9">
        <v>100</v>
      </c>
      <c r="O29" s="12" t="s">
        <v>221</v>
      </c>
      <c r="P29" s="9" t="s">
        <v>207</v>
      </c>
    </row>
    <row r="30" ht="13.5" spans="1:16">
      <c r="A30" s="9"/>
      <c r="B30" s="9"/>
      <c r="C30" s="9"/>
      <c r="D30" s="9"/>
      <c r="E30" s="9"/>
      <c r="F30" s="9"/>
      <c r="G30" s="9"/>
      <c r="H30" s="9"/>
      <c r="I30" s="9"/>
      <c r="J30" s="9" t="s">
        <v>202</v>
      </c>
      <c r="K30" s="9" t="s">
        <v>213</v>
      </c>
      <c r="L30" s="12" t="s">
        <v>214</v>
      </c>
      <c r="M30" s="12" t="s">
        <v>215</v>
      </c>
      <c r="N30" s="9">
        <v>20</v>
      </c>
      <c r="O30" s="12" t="s">
        <v>216</v>
      </c>
      <c r="P30" s="9" t="s">
        <v>217</v>
      </c>
    </row>
    <row r="31" ht="22.5" spans="1:16">
      <c r="A31" s="9"/>
      <c r="B31" s="9"/>
      <c r="C31" s="9"/>
      <c r="D31" s="9"/>
      <c r="E31" s="9"/>
      <c r="F31" s="9"/>
      <c r="G31" s="9"/>
      <c r="H31" s="9"/>
      <c r="I31" s="9"/>
      <c r="J31" s="9" t="s">
        <v>218</v>
      </c>
      <c r="K31" s="9" t="s">
        <v>219</v>
      </c>
      <c r="L31" s="13" t="s">
        <v>231</v>
      </c>
      <c r="M31" s="12" t="s">
        <v>210</v>
      </c>
      <c r="N31" s="9" t="s">
        <v>172</v>
      </c>
      <c r="O31" s="12" t="s">
        <v>232</v>
      </c>
      <c r="P31" s="9" t="s">
        <v>207</v>
      </c>
    </row>
    <row r="32" ht="22.5" spans="1:16">
      <c r="A32" s="9"/>
      <c r="B32" s="9"/>
      <c r="C32" s="9"/>
      <c r="D32" s="9"/>
      <c r="E32" s="9"/>
      <c r="F32" s="9"/>
      <c r="G32" s="9"/>
      <c r="H32" s="9"/>
      <c r="I32" s="9"/>
      <c r="J32" s="9" t="s">
        <v>218</v>
      </c>
      <c r="K32" s="9" t="s">
        <v>222</v>
      </c>
      <c r="L32" s="9" t="s">
        <v>172</v>
      </c>
      <c r="M32" s="9" t="s">
        <v>172</v>
      </c>
      <c r="N32" s="9" t="s">
        <v>172</v>
      </c>
      <c r="O32" s="12" t="s">
        <v>172</v>
      </c>
      <c r="P32" s="9" t="s">
        <v>207</v>
      </c>
    </row>
    <row r="33" ht="22.5" spans="1:16">
      <c r="A33" s="9"/>
      <c r="B33" s="9"/>
      <c r="C33" s="9"/>
      <c r="D33" s="9"/>
      <c r="E33" s="9"/>
      <c r="F33" s="9"/>
      <c r="G33" s="9"/>
      <c r="H33" s="9"/>
      <c r="I33" s="9"/>
      <c r="J33" s="9" t="s">
        <v>223</v>
      </c>
      <c r="K33" s="9" t="s">
        <v>224</v>
      </c>
      <c r="L33" s="12" t="s">
        <v>225</v>
      </c>
      <c r="M33" s="12" t="s">
        <v>210</v>
      </c>
      <c r="N33" s="9">
        <v>98</v>
      </c>
      <c r="O33" s="12" t="s">
        <v>221</v>
      </c>
      <c r="P33" s="9" t="s">
        <v>207</v>
      </c>
    </row>
  </sheetData>
  <mergeCells count="54">
    <mergeCell ref="A2:P2"/>
    <mergeCell ref="A3:B3"/>
    <mergeCell ref="O3:P3"/>
    <mergeCell ref="G4:H4"/>
    <mergeCell ref="A4:A5"/>
    <mergeCell ref="A6:A12"/>
    <mergeCell ref="A13:A19"/>
    <mergeCell ref="A20:A26"/>
    <mergeCell ref="A27:A33"/>
    <mergeCell ref="B4:B5"/>
    <mergeCell ref="B6:B12"/>
    <mergeCell ref="B13:B19"/>
    <mergeCell ref="B20:B26"/>
    <mergeCell ref="B27:B33"/>
    <mergeCell ref="C4:C5"/>
    <mergeCell ref="C6:C12"/>
    <mergeCell ref="C13:C19"/>
    <mergeCell ref="C20:C26"/>
    <mergeCell ref="C27:C33"/>
    <mergeCell ref="D4:D5"/>
    <mergeCell ref="D6:D12"/>
    <mergeCell ref="D13:D19"/>
    <mergeCell ref="D20:D26"/>
    <mergeCell ref="D27:D33"/>
    <mergeCell ref="E4:E5"/>
    <mergeCell ref="E6:E12"/>
    <mergeCell ref="E13:E19"/>
    <mergeCell ref="E20:E26"/>
    <mergeCell ref="E27:E33"/>
    <mergeCell ref="F4:F5"/>
    <mergeCell ref="F6:F12"/>
    <mergeCell ref="F13:F19"/>
    <mergeCell ref="F20:F26"/>
    <mergeCell ref="F27:F33"/>
    <mergeCell ref="G6:G12"/>
    <mergeCell ref="G13:G19"/>
    <mergeCell ref="G20:G26"/>
    <mergeCell ref="G27:G33"/>
    <mergeCell ref="H6:H12"/>
    <mergeCell ref="H13:H19"/>
    <mergeCell ref="H20:H26"/>
    <mergeCell ref="H27:H33"/>
    <mergeCell ref="I4:I5"/>
    <mergeCell ref="I6:I12"/>
    <mergeCell ref="I13:I19"/>
    <mergeCell ref="I20:I26"/>
    <mergeCell ref="I27:I33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2023年收支总体情况表</vt:lpstr>
      <vt:lpstr>2023年收入总体情况表</vt:lpstr>
      <vt:lpstr>2023年支出总体情况表 </vt:lpstr>
      <vt:lpstr>2023年财政拨款收支总体情况表</vt:lpstr>
      <vt:lpstr>2023年一般公共预算支出情况表</vt:lpstr>
      <vt:lpstr>2023年一般公共预算基本支出情况表</vt:lpstr>
      <vt:lpstr>2023年一般公共预算三公经费支出情况表</vt:lpstr>
      <vt:lpstr>2023年政府性基金预算支出情况表</vt:lpstr>
      <vt:lpstr>2023年政府采购预算情况表</vt:lpstr>
      <vt:lpstr>2023年政府购买服务预算情况表</vt:lpstr>
      <vt:lpstr>部门整体支出绩效目标申报表</vt:lpstr>
      <vt:lpstr>目标支出绩效目标表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政法委财务</cp:lastModifiedBy>
  <dcterms:created xsi:type="dcterms:W3CDTF">2006-09-16T00:00:00Z</dcterms:created>
  <cp:lastPrinted>2019-01-31T08:32:00Z</cp:lastPrinted>
  <dcterms:modified xsi:type="dcterms:W3CDTF">2023-09-28T08:39:34Z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