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540" firstSheet="7" activeTab="7"/>
  </bookViews>
  <sheets>
    <sheet name="1.收支总表" sheetId="1" r:id="rId1"/>
    <sheet name="2.收入总表" sheetId="2" r:id="rId2"/>
    <sheet name="3.支出总表" sheetId="3" r:id="rId3"/>
    <sheet name="4.政府采购预算明细表" sheetId="12" r:id="rId4"/>
    <sheet name="5.财政拨款收支总表" sheetId="20" r:id="rId5"/>
    <sheet name="6.一般公共预算财政拨款支出表" sheetId="5" r:id="rId6"/>
    <sheet name="7.一般公共预算财政拨款基本支出表" sheetId="15" r:id="rId7"/>
    <sheet name="8.一般公共预算财政拨款项目支出表" sheetId="16" r:id="rId8"/>
    <sheet name="9.政府性基金预算财政拨款支出决算表" sheetId="17" r:id="rId9"/>
    <sheet name="10.三公”经费支出表" sheetId="18" r:id="rId10"/>
    <sheet name="11.政府购买服务预算财政拨款明细表" sheetId="21" r:id="rId11"/>
  </sheets>
  <calcPr calcId="144525"/>
</workbook>
</file>

<file path=xl/sharedStrings.xml><?xml version="1.0" encoding="utf-8"?>
<sst xmlns="http://schemas.openxmlformats.org/spreadsheetml/2006/main" count="715" uniqueCount="257">
  <si>
    <t>中国共产党北京市密云区委员会老干部局2020年收支总表</t>
  </si>
  <si>
    <t xml:space="preserve">                                                                     单位：元</t>
  </si>
  <si>
    <t>收                       入</t>
  </si>
  <si>
    <t>支                        出</t>
  </si>
  <si>
    <t>项       目</t>
  </si>
  <si>
    <t>2020年部门预算</t>
  </si>
  <si>
    <t>合计</t>
  </si>
  <si>
    <t>财政拨款</t>
  </si>
  <si>
    <t>预算内非税收入</t>
  </si>
  <si>
    <t>预算内政府性基金</t>
  </si>
  <si>
    <t>财政专户资金</t>
  </si>
  <si>
    <t>其他资金</t>
  </si>
  <si>
    <t>功能区转移支付资金</t>
  </si>
  <si>
    <t>划转事项资金</t>
  </si>
  <si>
    <t>国资预算</t>
  </si>
  <si>
    <t>社保基金</t>
  </si>
  <si>
    <t>结余资金</t>
  </si>
  <si>
    <t>市提前告知</t>
  </si>
  <si>
    <t>区与镇街转移支付</t>
  </si>
  <si>
    <t>**</t>
  </si>
  <si>
    <t>一、财政拨款</t>
  </si>
  <si>
    <t>二、预算内非税收入</t>
  </si>
  <si>
    <t>一、基本支出</t>
  </si>
  <si>
    <t>三、预算内政府性基金</t>
  </si>
  <si>
    <t xml:space="preserve">      工资福利支出</t>
  </si>
  <si>
    <t>四、财政专户收入</t>
  </si>
  <si>
    <t xml:space="preserve">      对个人和家庭补助支出</t>
  </si>
  <si>
    <t xml:space="preserve">      行政事业性收入</t>
  </si>
  <si>
    <t xml:space="preserve">      商品和服务支出</t>
  </si>
  <si>
    <t xml:space="preserve">      主管部门集中收入</t>
  </si>
  <si>
    <t xml:space="preserve">         一般公用支出</t>
  </si>
  <si>
    <t xml:space="preserve">      其他收入</t>
  </si>
  <si>
    <t xml:space="preserve">         离退休公用支出</t>
  </si>
  <si>
    <t>五、事业收入（不含财政专户收入）</t>
  </si>
  <si>
    <t>二、项目支出</t>
  </si>
  <si>
    <t>六、事业单位经营收入</t>
  </si>
  <si>
    <t xml:space="preserve">      经常性项目支出</t>
  </si>
  <si>
    <t>七、上级补助收入</t>
  </si>
  <si>
    <t xml:space="preserve">      一般性项目支出</t>
  </si>
  <si>
    <t>八、其他收入</t>
  </si>
  <si>
    <t xml:space="preserve">      基本建设项目支出</t>
  </si>
  <si>
    <t>九、用事业基金弥补收支差额</t>
  </si>
  <si>
    <t>十、功能区转移支付资金收入</t>
  </si>
  <si>
    <t>十一、划转事项资金收入</t>
  </si>
  <si>
    <t>十二、国资预算</t>
  </si>
  <si>
    <t>十三、社保基金</t>
  </si>
  <si>
    <t>十四、结余资金</t>
  </si>
  <si>
    <t>十五、 市提前告知</t>
  </si>
  <si>
    <t>十六、区与镇街转移支付</t>
  </si>
  <si>
    <t>收   入   总    计</t>
  </si>
  <si>
    <t>支    出    总    计</t>
  </si>
  <si>
    <t>中国共产党北京市密云区委员会老干部局2020年收入总表</t>
  </si>
  <si>
    <t>单位：元</t>
  </si>
  <si>
    <t>单位名称</t>
  </si>
  <si>
    <t>总计</t>
  </si>
  <si>
    <t>预算内收入</t>
  </si>
  <si>
    <t>财政专户收入</t>
  </si>
  <si>
    <t>划转事项</t>
  </si>
  <si>
    <t>功能区转移支付</t>
  </si>
  <si>
    <t>小计</t>
  </si>
  <si>
    <t>预算内政府性基金收入</t>
  </si>
  <si>
    <t>行政事业性收费</t>
  </si>
  <si>
    <t>其他收入</t>
  </si>
  <si>
    <t>中国共产党北京市密云区委员会老干部局</t>
  </si>
  <si>
    <t>中国共产党北京市密云区委员会老干部局2020年支出总表</t>
  </si>
  <si>
    <t>单位代码</t>
  </si>
  <si>
    <t>基本支出</t>
  </si>
  <si>
    <t>项目支出</t>
  </si>
  <si>
    <t>工资福利支出</t>
  </si>
  <si>
    <t>商品和服务支出</t>
  </si>
  <si>
    <t>对个人和家庭补助支出</t>
  </si>
  <si>
    <t>当年经常项目</t>
  </si>
  <si>
    <t>当年一般性项目</t>
  </si>
  <si>
    <t>中国共产党北京市密云区委员会老干部局2020年政府采购预算明细表</t>
  </si>
  <si>
    <t>采购项目</t>
  </si>
  <si>
    <t>资金来源</t>
  </si>
  <si>
    <t xml:space="preserve">   合  计</t>
  </si>
  <si>
    <t>租赁费</t>
  </si>
  <si>
    <t>中国共产党北京市密云区委员会老干部局2020年财政拨款收支总表</t>
  </si>
  <si>
    <t>财政拨款收入总计</t>
  </si>
  <si>
    <t>财政拨款支出总计</t>
  </si>
  <si>
    <t>中国共产党北京市密云区委员会老干部局2020年一般公共预算财政拨款支出表</t>
  </si>
  <si>
    <t>项目类别</t>
  </si>
  <si>
    <t>项目名称</t>
  </si>
  <si>
    <t>功能分类科目</t>
  </si>
  <si>
    <t>政府经济科目</t>
  </si>
  <si>
    <t>部门经济科目</t>
  </si>
  <si>
    <t>是否政府采购</t>
  </si>
  <si>
    <t>一般公共预算</t>
  </si>
  <si>
    <t>政府性基金预算</t>
  </si>
  <si>
    <t>　工资福利支出</t>
  </si>
  <si>
    <t>　　工资福利支出(统发)</t>
  </si>
  <si>
    <t>　　　规范人员</t>
  </si>
  <si>
    <t>　　　　规范人员</t>
  </si>
  <si>
    <t>参照执行人员</t>
  </si>
  <si>
    <t>离退休人员管理机构</t>
  </si>
  <si>
    <t>工资奖金津补贴</t>
  </si>
  <si>
    <t>基本工资</t>
  </si>
  <si>
    <t>否</t>
  </si>
  <si>
    <t>公务员</t>
  </si>
  <si>
    <t>规范事业人员</t>
  </si>
  <si>
    <t>津贴补贴</t>
  </si>
  <si>
    <t>技术工勤人员</t>
  </si>
  <si>
    <t>奖金</t>
  </si>
  <si>
    <t>其他工资福利支出</t>
  </si>
  <si>
    <t>住房公积金</t>
  </si>
  <si>
    <t>　　　事业人员</t>
  </si>
  <si>
    <t>　　　　事业人员</t>
  </si>
  <si>
    <t>全额事业人员</t>
  </si>
  <si>
    <t>奖励性绩效工资</t>
  </si>
  <si>
    <t>基础性绩效工资</t>
  </si>
  <si>
    <t>　　工资福利支出(未统发)</t>
  </si>
  <si>
    <t>　　　社会保障缴费</t>
  </si>
  <si>
    <t>　　　　社会保障缴费</t>
  </si>
  <si>
    <t>失业保险</t>
  </si>
  <si>
    <t>社会保障缴费</t>
  </si>
  <si>
    <t>其他社会保障缴费</t>
  </si>
  <si>
    <t>工伤保险</t>
  </si>
  <si>
    <t>基本养老保险</t>
  </si>
  <si>
    <t>机关事业单位基本养老保险缴费支出</t>
  </si>
  <si>
    <t>机关事业单位基本养老保险缴费</t>
  </si>
  <si>
    <t>医疗保险</t>
  </si>
  <si>
    <t>行政单位医疗</t>
  </si>
  <si>
    <t>职业年金</t>
  </si>
  <si>
    <t>机关事业单位职业年金缴费支出</t>
  </si>
  <si>
    <t>职业年金缴费</t>
  </si>
  <si>
    <t>生育保险</t>
  </si>
  <si>
    <t>　对个人及家庭的补助支出</t>
  </si>
  <si>
    <t>　　补助支出(统发)</t>
  </si>
  <si>
    <t>　　　在职</t>
  </si>
  <si>
    <t>　　　　在职</t>
  </si>
  <si>
    <t>其他对个人和家庭补助</t>
  </si>
  <si>
    <t>其他对个人和家庭的补助</t>
  </si>
  <si>
    <t>　　　退休</t>
  </si>
  <si>
    <t>　　　　退休</t>
  </si>
  <si>
    <t>规范干部退休</t>
  </si>
  <si>
    <t>归口管理的行政单位离退休</t>
  </si>
  <si>
    <t>离退休费</t>
  </si>
  <si>
    <t>退休费</t>
  </si>
  <si>
    <t>规范工人退休</t>
  </si>
  <si>
    <t>　商品和服务支出</t>
  </si>
  <si>
    <t>　　一般公用支出</t>
  </si>
  <si>
    <t>　　　　一般公用支出</t>
  </si>
  <si>
    <t>一般公用支出</t>
  </si>
  <si>
    <t>办公经费</t>
  </si>
  <si>
    <t>办公费</t>
  </si>
  <si>
    <t>公务用车运行维护费</t>
  </si>
  <si>
    <t>其他费用</t>
  </si>
  <si>
    <t>机动车维修费</t>
  </si>
  <si>
    <t>机动车保险费</t>
  </si>
  <si>
    <t>机动车燃料费</t>
  </si>
  <si>
    <t>其他交通费用</t>
  </si>
  <si>
    <t>福利费</t>
  </si>
  <si>
    <t>工会经费</t>
  </si>
  <si>
    <t>培训费</t>
  </si>
  <si>
    <t>会议费</t>
  </si>
  <si>
    <t>车船税</t>
  </si>
  <si>
    <t>是</t>
  </si>
  <si>
    <t>维修（护）费</t>
  </si>
  <si>
    <t>维修(护)费</t>
  </si>
  <si>
    <t>差旅费</t>
  </si>
  <si>
    <t>物业管理费</t>
  </si>
  <si>
    <t>取暖费</t>
  </si>
  <si>
    <t>邮电费</t>
  </si>
  <si>
    <t>电费</t>
  </si>
  <si>
    <t>水费</t>
  </si>
  <si>
    <t>　　离退休公用支出</t>
  </si>
  <si>
    <t>　　　　离退休公用支出</t>
  </si>
  <si>
    <t>离退休公用支出</t>
  </si>
  <si>
    <t>其他商品和服务支出</t>
  </si>
  <si>
    <t>退休人员管理费</t>
  </si>
  <si>
    <t>　经常性项目支出</t>
  </si>
  <si>
    <t>文体活动经费</t>
  </si>
  <si>
    <t>老干部大学经费</t>
  </si>
  <si>
    <t>社区老干部党校经费</t>
  </si>
  <si>
    <t>老干部工作人员管理费</t>
  </si>
  <si>
    <t>区级老领导参观考察费</t>
  </si>
  <si>
    <t>老干部日常活动补充经费</t>
  </si>
  <si>
    <t>退休干部管理和服务经费</t>
  </si>
  <si>
    <t>关心下一代工作委员会经费</t>
  </si>
  <si>
    <t>老干部活动及主题教育活动经费</t>
  </si>
  <si>
    <t>老干部党校经费、党支部活动及资料费</t>
  </si>
  <si>
    <t>老干部党支部和活动团体成员工作经费</t>
  </si>
  <si>
    <t>为全区副处以上及退休干部订报刊经费</t>
  </si>
  <si>
    <t>密云区三级老年大学教育已建校工作经费</t>
  </si>
  <si>
    <t>解困金经费、离休干部遗属及家属困补经费</t>
  </si>
  <si>
    <t>社区四就近指导和服务经费、社区高龄养老离退休干部服务经费</t>
  </si>
  <si>
    <t>企业离休干部管理费、健康修养费、离休干部工资、遗属工资及医疗补贴经费、采暖费</t>
  </si>
  <si>
    <t>两节慰问、九九重阳节、过生日、生活服务费、家政服务费、离休家属、遗属无工作药费</t>
  </si>
  <si>
    <t>离休干部养老服务津贴</t>
  </si>
  <si>
    <t>养老服务</t>
  </si>
  <si>
    <t>2020年部门预算支出预算表</t>
  </si>
  <si>
    <t>经济科目代码</t>
  </si>
  <si>
    <t>绩效工资</t>
  </si>
  <si>
    <t>中国共产党北京市密云区委员会老干部局2020年一般公用预算财政拨款项目支出表</t>
  </si>
  <si>
    <t>项目代码</t>
  </si>
  <si>
    <t>非税收入</t>
  </si>
  <si>
    <t>区本级</t>
  </si>
  <si>
    <t>公共预算</t>
  </si>
  <si>
    <t>基金预算</t>
  </si>
  <si>
    <t>专户</t>
  </si>
  <si>
    <t>总计总计总计</t>
  </si>
  <si>
    <t>0</t>
  </si>
  <si>
    <t>2020-161025001-000011</t>
  </si>
  <si>
    <t>2020-161025001-000010</t>
  </si>
  <si>
    <t>2020-161025001-000043</t>
  </si>
  <si>
    <t>2020-161025001-000003</t>
  </si>
  <si>
    <t>2020-161025001-000037</t>
  </si>
  <si>
    <t>2020-161025001-000036</t>
  </si>
  <si>
    <t>2020-161025001-000041</t>
  </si>
  <si>
    <t>2020-161025001-000001</t>
  </si>
  <si>
    <t>2020-161025001-000038</t>
  </si>
  <si>
    <t>2020-161025001-000009</t>
  </si>
  <si>
    <t>2020-161025001-000045</t>
  </si>
  <si>
    <t>2020-161025001-000042</t>
  </si>
  <si>
    <t>2020-161025001-000044</t>
  </si>
  <si>
    <t>2020-161025001-000002</t>
  </si>
  <si>
    <t>2020-161025001-000035</t>
  </si>
  <si>
    <t>2020-161025001-000034</t>
  </si>
  <si>
    <t>2020-161025001-000047</t>
  </si>
  <si>
    <t>PXM2020_616003_000008_00370771_FCG</t>
  </si>
  <si>
    <t>中国共产党北京市密云区委员会老干部局2020政府性基金预算财政拨款支出表</t>
  </si>
  <si>
    <t>单位名称：　中国共产党北京市密云区委员会老干部局　</t>
  </si>
  <si>
    <t>项        目</t>
  </si>
  <si>
    <t>上年结转和结余</t>
  </si>
  <si>
    <t>本年收入</t>
  </si>
  <si>
    <t>本年支出</t>
  </si>
  <si>
    <t>年末结转结余</t>
  </si>
  <si>
    <t>支出功能分类科目编码</t>
  </si>
  <si>
    <t>科目名称</t>
  </si>
  <si>
    <t>类</t>
  </si>
  <si>
    <t>款</t>
  </si>
  <si>
    <t>项</t>
  </si>
  <si>
    <t>栏次</t>
  </si>
  <si>
    <t>无</t>
  </si>
  <si>
    <t>中国共产党北京市密云区委员会老干部局财政拨款（含一般公共预算和政府性基金预算）2020年“三公”经费支出表</t>
  </si>
  <si>
    <t>“三公”经费财政拨款合计</t>
  </si>
  <si>
    <t>因公出国（境）费用</t>
  </si>
  <si>
    <t>公务接待费</t>
  </si>
  <si>
    <t>公务用车购置及运行维护费</t>
  </si>
  <si>
    <t>公务用车购置费</t>
  </si>
  <si>
    <t>公务用车加油</t>
  </si>
  <si>
    <t>公务用车维修</t>
  </si>
  <si>
    <t>公务用车保险</t>
  </si>
  <si>
    <t>其他</t>
  </si>
  <si>
    <t>2020年预算</t>
  </si>
  <si>
    <r>
      <rPr>
        <b/>
        <sz val="18"/>
        <rFont val="宋体"/>
        <charset val="134"/>
      </rPr>
      <t>中国共产党北京市密云区委员会老干部局</t>
    </r>
    <r>
      <rPr>
        <b/>
        <sz val="18"/>
        <rFont val="Arial"/>
        <charset val="134"/>
      </rPr>
      <t>2020</t>
    </r>
    <r>
      <rPr>
        <b/>
        <sz val="18"/>
        <rFont val="宋体"/>
        <charset val="134"/>
      </rPr>
      <t>年政府购买服务预算财政拨款明细表</t>
    </r>
  </si>
  <si>
    <t>序号</t>
  </si>
  <si>
    <t>单位</t>
  </si>
  <si>
    <t>项目</t>
  </si>
  <si>
    <t>名称</t>
  </si>
  <si>
    <t>金额</t>
  </si>
  <si>
    <t>科目</t>
  </si>
  <si>
    <t>三级目录</t>
  </si>
  <si>
    <t>161025001</t>
  </si>
  <si>
    <t>　中国共产党北京市密云区委员会老干部局</t>
  </si>
  <si>
    <t/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</si>
</sst>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.00_ "/>
  </numFmts>
  <fonts count="42">
    <font>
      <sz val="10"/>
      <name val="宋体"/>
      <charset val="134"/>
    </font>
    <font>
      <sz val="10"/>
      <name val="Arial"/>
      <charset val="134"/>
    </font>
    <font>
      <b/>
      <sz val="18"/>
      <name val="宋体"/>
      <charset val="134"/>
    </font>
    <font>
      <b/>
      <sz val="18"/>
      <name val="Arial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b/>
      <sz val="20"/>
      <color indexed="8"/>
      <name val="黑体"/>
      <charset val="134"/>
    </font>
    <font>
      <b/>
      <sz val="20"/>
      <name val="黑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9"/>
      <color indexed="8"/>
      <name val="宋体"/>
      <charset val="134"/>
    </font>
    <font>
      <sz val="24"/>
      <color indexed="8"/>
      <name val="方正小标宋简体"/>
      <charset val="134"/>
    </font>
    <font>
      <sz val="24"/>
      <name val="方正小标宋简体"/>
      <charset val="134"/>
    </font>
    <font>
      <sz val="10"/>
      <color indexed="8"/>
      <name val="宋体"/>
      <charset val="134"/>
    </font>
    <font>
      <sz val="9"/>
      <color indexed="8"/>
      <name val="SimSun"/>
      <charset val="0"/>
    </font>
    <font>
      <b/>
      <sz val="9"/>
      <color indexed="8"/>
      <name val="宋体"/>
      <charset val="134"/>
    </font>
    <font>
      <sz val="10"/>
      <color indexed="50"/>
      <name val="宋体"/>
      <charset val="134"/>
    </font>
    <font>
      <sz val="10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23" fillId="0" borderId="0" applyFon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2" fillId="5" borderId="27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8" borderId="32" applyNumberFormat="0" applyFont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40" fillId="0" borderId="29" applyNumberFormat="0" applyFill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27" fillId="0" borderId="33" applyNumberFormat="0" applyFill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0" fillId="7" borderId="31" applyNumberFormat="0" applyAlignment="0" applyProtection="0">
      <alignment vertical="center"/>
    </xf>
    <xf numFmtId="0" fontId="36" fillId="7" borderId="27" applyNumberFormat="0" applyAlignment="0" applyProtection="0">
      <alignment vertical="center"/>
    </xf>
    <xf numFmtId="0" fontId="28" fillId="6" borderId="30" applyNumberFormat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8" fillId="0" borderId="0"/>
    <xf numFmtId="0" fontId="33" fillId="0" borderId="0">
      <alignment vertical="center"/>
    </xf>
  </cellStyleXfs>
  <cellXfs count="10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0" borderId="0" xfId="0" applyNumberFormat="1" applyFont="1" applyFill="1" applyAlignment="1"/>
    <xf numFmtId="0" fontId="1" fillId="0" borderId="0" xfId="0" applyNumberFormat="1" applyFont="1" applyFill="1" applyAlignment="1">
      <alignment wrapText="1"/>
    </xf>
    <xf numFmtId="0" fontId="1" fillId="0" borderId="0" xfId="0" applyFont="1" applyFill="1" applyAlignment="1"/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177" fontId="5" fillId="2" borderId="2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wrapText="1"/>
    </xf>
    <xf numFmtId="49" fontId="5" fillId="2" borderId="0" xfId="0" applyNumberFormat="1" applyFont="1" applyFill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8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8" fillId="0" borderId="9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5" fillId="0" borderId="2" xfId="0" applyFont="1" applyBorder="1" applyAlignment="1">
      <alignment horizontal="left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8" fillId="0" borderId="2" xfId="0" applyFont="1" applyBorder="1" applyAlignment="1">
      <alignment horizontal="left" wrapText="1"/>
    </xf>
    <xf numFmtId="0" fontId="0" fillId="0" borderId="0" xfId="0" applyBorder="1"/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/>
    <xf numFmtId="0" fontId="11" fillId="3" borderId="2" xfId="0" applyNumberFormat="1" applyFont="1" applyFill="1" applyBorder="1" applyAlignment="1" applyProtection="1">
      <alignment horizontal="center" vertical="center" wrapText="1"/>
    </xf>
    <xf numFmtId="0" fontId="12" fillId="3" borderId="2" xfId="0" applyNumberFormat="1" applyFont="1" applyFill="1" applyBorder="1" applyAlignment="1" applyProtection="1">
      <alignment horizontal="center" vertical="center" wrapText="1"/>
    </xf>
    <xf numFmtId="177" fontId="11" fillId="3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vertical="center"/>
    </xf>
    <xf numFmtId="0" fontId="13" fillId="0" borderId="2" xfId="0" applyNumberFormat="1" applyFont="1" applyFill="1" applyBorder="1" applyAlignment="1" applyProtection="1">
      <alignment horizontal="left" vertical="center"/>
    </xf>
    <xf numFmtId="177" fontId="13" fillId="0" borderId="2" xfId="0" applyNumberFormat="1" applyFont="1" applyFill="1" applyBorder="1" applyAlignment="1" applyProtection="1">
      <alignment horizontal="right" vertical="center"/>
    </xf>
    <xf numFmtId="0" fontId="13" fillId="0" borderId="2" xfId="0" applyNumberFormat="1" applyFont="1" applyFill="1" applyBorder="1" applyAlignment="1" applyProtection="1">
      <alignment horizontal="left" vertical="center" wrapText="1"/>
    </xf>
    <xf numFmtId="0" fontId="0" fillId="0" borderId="0" xfId="0" applyNumberFormat="1" applyFont="1" applyFill="1" applyBorder="1" applyAlignment="1" applyProtection="1"/>
    <xf numFmtId="0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center" vertical="center"/>
    </xf>
    <xf numFmtId="177" fontId="13" fillId="0" borderId="0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right"/>
    </xf>
    <xf numFmtId="0" fontId="11" fillId="3" borderId="2" xfId="0" applyNumberFormat="1" applyFont="1" applyFill="1" applyBorder="1" applyAlignment="1" applyProtection="1">
      <alignment horizontal="center" vertical="center"/>
    </xf>
    <xf numFmtId="0" fontId="12" fillId="3" borderId="2" xfId="0" applyNumberFormat="1" applyFont="1" applyFill="1" applyBorder="1" applyAlignment="1" applyProtection="1">
      <alignment horizontal="center" vertical="center"/>
    </xf>
    <xf numFmtId="0" fontId="16" fillId="0" borderId="2" xfId="0" applyNumberFormat="1" applyFont="1" applyFill="1" applyBorder="1" applyAlignment="1" applyProtection="1">
      <alignment horizontal="left" vertical="center"/>
    </xf>
    <xf numFmtId="177" fontId="16" fillId="0" borderId="2" xfId="0" applyNumberFormat="1" applyFont="1" applyFill="1" applyBorder="1" applyAlignment="1" applyProtection="1">
      <alignment horizontal="right" vertical="center"/>
    </xf>
    <xf numFmtId="177" fontId="12" fillId="3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vertical="center" wrapText="1"/>
    </xf>
    <xf numFmtId="0" fontId="13" fillId="0" borderId="2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right"/>
    </xf>
    <xf numFmtId="0" fontId="13" fillId="0" borderId="12" xfId="0" applyNumberFormat="1" applyFont="1" applyFill="1" applyBorder="1" applyAlignment="1" applyProtection="1">
      <alignment horizontal="left" vertical="center" wrapText="1"/>
    </xf>
    <xf numFmtId="0" fontId="0" fillId="0" borderId="2" xfId="0" applyBorder="1"/>
    <xf numFmtId="176" fontId="0" fillId="0" borderId="2" xfId="0" applyNumberForma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left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right" vertical="center"/>
    </xf>
    <xf numFmtId="0" fontId="11" fillId="4" borderId="13" xfId="0" applyNumberFormat="1" applyFont="1" applyFill="1" applyBorder="1" applyAlignment="1" applyProtection="1">
      <alignment horizontal="center" vertical="center" wrapText="1"/>
    </xf>
    <xf numFmtId="0" fontId="11" fillId="4" borderId="15" xfId="0" applyNumberFormat="1" applyFont="1" applyFill="1" applyBorder="1" applyAlignment="1" applyProtection="1">
      <alignment horizontal="center" vertical="center" wrapText="1"/>
    </xf>
    <xf numFmtId="0" fontId="11" fillId="4" borderId="16" xfId="0" applyNumberFormat="1" applyFont="1" applyFill="1" applyBorder="1" applyAlignment="1" applyProtection="1">
      <alignment horizontal="center" vertical="center"/>
    </xf>
    <xf numFmtId="0" fontId="11" fillId="4" borderId="17" xfId="0" applyNumberFormat="1" applyFont="1" applyFill="1" applyBorder="1" applyAlignment="1" applyProtection="1">
      <alignment horizontal="center" vertical="center" wrapText="1"/>
    </xf>
    <xf numFmtId="0" fontId="11" fillId="4" borderId="18" xfId="0" applyNumberFormat="1" applyFont="1" applyFill="1" applyBorder="1" applyAlignment="1" applyProtection="1">
      <alignment horizontal="center" vertical="center"/>
    </xf>
    <xf numFmtId="0" fontId="11" fillId="4" borderId="19" xfId="0" applyNumberFormat="1" applyFont="1" applyFill="1" applyBorder="1" applyAlignment="1" applyProtection="1">
      <alignment horizontal="center" vertical="center" wrapText="1"/>
    </xf>
    <xf numFmtId="0" fontId="11" fillId="4" borderId="20" xfId="0" applyNumberFormat="1" applyFont="1" applyFill="1" applyBorder="1" applyAlignment="1" applyProtection="1">
      <alignment horizontal="center" vertical="center"/>
    </xf>
    <xf numFmtId="0" fontId="11" fillId="0" borderId="16" xfId="0" applyNumberFormat="1" applyFont="1" applyFill="1" applyBorder="1" applyAlignment="1" applyProtection="1">
      <alignment horizontal="center" vertical="center"/>
    </xf>
    <xf numFmtId="0" fontId="11" fillId="0" borderId="18" xfId="0" applyNumberFormat="1" applyFont="1" applyFill="1" applyBorder="1" applyAlignment="1" applyProtection="1">
      <alignment horizontal="center" vertical="center"/>
    </xf>
    <xf numFmtId="0" fontId="18" fillId="0" borderId="16" xfId="0" applyNumberFormat="1" applyFont="1" applyFill="1" applyBorder="1" applyAlignment="1" applyProtection="1">
      <alignment horizontal="left" vertical="center"/>
    </xf>
    <xf numFmtId="177" fontId="13" fillId="0" borderId="21" xfId="0" applyNumberFormat="1" applyFont="1" applyFill="1" applyBorder="1" applyAlignment="1" applyProtection="1">
      <alignment horizontal="right" vertical="center"/>
    </xf>
    <xf numFmtId="0" fontId="0" fillId="0" borderId="22" xfId="0" applyNumberFormat="1" applyFont="1" applyFill="1" applyBorder="1" applyAlignment="1" applyProtection="1"/>
    <xf numFmtId="177" fontId="13" fillId="0" borderId="16" xfId="0" applyNumberFormat="1" applyFont="1" applyFill="1" applyBorder="1" applyAlignment="1" applyProtection="1">
      <alignment horizontal="right" vertical="center"/>
    </xf>
    <xf numFmtId="0" fontId="18" fillId="0" borderId="18" xfId="0" applyNumberFormat="1" applyFont="1" applyFill="1" applyBorder="1" applyAlignment="1" applyProtection="1">
      <alignment horizontal="left" vertical="center"/>
    </xf>
    <xf numFmtId="177" fontId="13" fillId="0" borderId="18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/>
    <xf numFmtId="177" fontId="13" fillId="0" borderId="23" xfId="0" applyNumberFormat="1" applyFont="1" applyFill="1" applyBorder="1" applyAlignment="1" applyProtection="1">
      <alignment horizontal="right" vertical="center"/>
    </xf>
    <xf numFmtId="0" fontId="11" fillId="0" borderId="2" xfId="0" applyNumberFormat="1" applyFont="1" applyFill="1" applyBorder="1" applyAlignment="1" applyProtection="1"/>
    <xf numFmtId="177" fontId="19" fillId="0" borderId="2" xfId="0" applyNumberFormat="1" applyFont="1" applyFill="1" applyBorder="1" applyAlignment="1" applyProtection="1">
      <alignment horizontal="right"/>
    </xf>
    <xf numFmtId="0" fontId="0" fillId="0" borderId="24" xfId="0" applyNumberFormat="1" applyFont="1" applyFill="1" applyBorder="1" applyAlignment="1" applyProtection="1"/>
    <xf numFmtId="0" fontId="18" fillId="0" borderId="16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/>
    </xf>
    <xf numFmtId="0" fontId="12" fillId="0" borderId="1" xfId="0" applyNumberFormat="1" applyFont="1" applyFill="1" applyBorder="1" applyAlignment="1" applyProtection="1">
      <alignment horizontal="right"/>
    </xf>
    <xf numFmtId="49" fontId="16" fillId="0" borderId="2" xfId="0" applyNumberFormat="1" applyFont="1" applyFill="1" applyBorder="1" applyAlignment="1" applyProtection="1">
      <alignment horizontal="center" vertical="center"/>
    </xf>
    <xf numFmtId="177" fontId="20" fillId="0" borderId="2" xfId="0" applyNumberFormat="1" applyFont="1" applyFill="1" applyBorder="1" applyAlignment="1" applyProtection="1"/>
    <xf numFmtId="177" fontId="0" fillId="0" borderId="2" xfId="0" applyNumberFormat="1" applyFont="1" applyFill="1" applyBorder="1" applyAlignment="1" applyProtection="1"/>
    <xf numFmtId="177" fontId="16" fillId="0" borderId="2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right" vertical="center"/>
    </xf>
    <xf numFmtId="0" fontId="11" fillId="4" borderId="20" xfId="0" applyNumberFormat="1" applyFont="1" applyFill="1" applyBorder="1" applyAlignment="1" applyProtection="1">
      <alignment horizontal="center" vertical="center" wrapText="1"/>
    </xf>
    <xf numFmtId="0" fontId="11" fillId="4" borderId="21" xfId="0" applyNumberFormat="1" applyFont="1" applyFill="1" applyBorder="1" applyAlignment="1" applyProtection="1">
      <alignment horizontal="center" vertical="center"/>
    </xf>
    <xf numFmtId="0" fontId="11" fillId="4" borderId="23" xfId="0" applyNumberFormat="1" applyFont="1" applyFill="1" applyBorder="1" applyAlignment="1" applyProtection="1">
      <alignment horizontal="center" vertical="center"/>
    </xf>
    <xf numFmtId="0" fontId="11" fillId="4" borderId="25" xfId="0" applyNumberFormat="1" applyFont="1" applyFill="1" applyBorder="1" applyAlignment="1" applyProtection="1">
      <alignment horizontal="center" vertical="center" wrapText="1"/>
    </xf>
    <xf numFmtId="0" fontId="11" fillId="4" borderId="22" xfId="0" applyNumberFormat="1" applyFont="1" applyFill="1" applyBorder="1" applyAlignment="1" applyProtection="1">
      <alignment horizontal="center" vertical="center" wrapText="1"/>
    </xf>
    <xf numFmtId="0" fontId="16" fillId="0" borderId="2" xfId="0" applyNumberFormat="1" applyFont="1" applyFill="1" applyBorder="1" applyAlignment="1" applyProtection="1"/>
    <xf numFmtId="0" fontId="16" fillId="0" borderId="26" xfId="0" applyNumberFormat="1" applyFont="1" applyFill="1" applyBorder="1" applyAlignment="1" applyProtection="1"/>
    <xf numFmtId="177" fontId="0" fillId="0" borderId="26" xfId="0" applyNumberFormat="1" applyFont="1" applyFill="1" applyBorder="1" applyAlignment="1" applyProtection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E0E0E0"/>
      <rgbColor rgb="0033CCCC"/>
      <rgbColor rgb="00333333"/>
      <rgbColor rgb="00F0F0F0"/>
      <rgbColor rgb="009D9DA1"/>
      <rgbColor rgb="00E9E9E9"/>
      <rgbColor rgb="00A0A0A0"/>
      <rgbColor rgb="00008000"/>
      <rgbColor rgb="00FF0000"/>
      <rgbColor rgb="00C0C0C0"/>
      <rgbColor rgb="00ACA899"/>
      <rgbColor rgb="00ECE9D8"/>
      <rgbColor rgb="00DADADC"/>
      <rgbColor rgb="00EEEEEE"/>
      <rgbColor rgb="00808080"/>
      <rgbColor rgb="00D4D0C8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6"/>
  <sheetViews>
    <sheetView workbookViewId="0">
      <pane ySplit="6" topLeftCell="A7" activePane="bottomLeft" state="frozenSplit"/>
      <selection/>
      <selection pane="bottomLeft" activeCell="G21" sqref="G21"/>
    </sheetView>
  </sheetViews>
  <sheetFormatPr defaultColWidth="9.14285714285714" defaultRowHeight="14.25" customHeight="1"/>
  <cols>
    <col min="1" max="1" width="29.7142857142857" customWidth="1"/>
    <col min="2" max="2" width="17.2857142857143" customWidth="1"/>
    <col min="3" max="3" width="24.7142857142857" customWidth="1"/>
    <col min="4" max="4" width="12.2857142857143" customWidth="1"/>
    <col min="5" max="5" width="12.8571428571429" customWidth="1"/>
    <col min="6" max="6" width="10.4285714285714" customWidth="1"/>
    <col min="7" max="7" width="12.5714285714286" customWidth="1"/>
    <col min="8" max="8" width="9.28571428571429" customWidth="1"/>
    <col min="9" max="9" width="9.14285714285714" customWidth="1"/>
    <col min="10" max="10" width="13.2857142857143" customWidth="1"/>
    <col min="11" max="11" width="9.85714285714286" customWidth="1"/>
    <col min="12" max="12" width="9" customWidth="1"/>
    <col min="13" max="13" width="9.57142857142857" customWidth="1"/>
    <col min="14" max="14" width="8.71428571428571" customWidth="1"/>
    <col min="15" max="15" width="9.85714285714286" customWidth="1"/>
    <col min="16" max="16" width="12.4285714285714" customWidth="1"/>
  </cols>
  <sheetData>
    <row r="1" ht="30.75" customHeight="1" spans="1:16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ht="16.5" customHeight="1" spans="1:16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</row>
    <row r="3" ht="15" customHeight="1" spans="1:16">
      <c r="A3" s="71" t="s">
        <v>2</v>
      </c>
      <c r="B3" s="72"/>
      <c r="C3" s="73" t="s">
        <v>3</v>
      </c>
      <c r="D3" s="73"/>
      <c r="E3" s="73"/>
      <c r="F3" s="73"/>
      <c r="G3" s="73"/>
      <c r="H3" s="73"/>
      <c r="I3" s="73"/>
      <c r="J3" s="73"/>
      <c r="K3" s="100"/>
      <c r="L3" s="86"/>
      <c r="M3" s="86"/>
      <c r="N3" s="86"/>
      <c r="O3" s="86"/>
      <c r="P3" s="86"/>
    </row>
    <row r="4" ht="15" customHeight="1" spans="1:16">
      <c r="A4" s="74" t="s">
        <v>4</v>
      </c>
      <c r="B4" s="74" t="s">
        <v>5</v>
      </c>
      <c r="C4" s="75" t="s">
        <v>4</v>
      </c>
      <c r="D4" s="75" t="s">
        <v>5</v>
      </c>
      <c r="E4" s="75"/>
      <c r="F4" s="75"/>
      <c r="G4" s="75"/>
      <c r="H4" s="75"/>
      <c r="I4" s="75"/>
      <c r="J4" s="75"/>
      <c r="K4" s="101"/>
      <c r="L4" s="86"/>
      <c r="M4" s="86"/>
      <c r="N4" s="86"/>
      <c r="O4" s="86"/>
      <c r="P4" s="86"/>
    </row>
    <row r="5" ht="27.75" customHeight="1" spans="1:16">
      <c r="A5" s="76"/>
      <c r="B5" s="76"/>
      <c r="C5" s="77"/>
      <c r="D5" s="77" t="s">
        <v>6</v>
      </c>
      <c r="E5" s="77" t="s">
        <v>7</v>
      </c>
      <c r="F5" s="99" t="s">
        <v>8</v>
      </c>
      <c r="G5" s="99" t="s">
        <v>9</v>
      </c>
      <c r="H5" s="99" t="s">
        <v>10</v>
      </c>
      <c r="I5" s="77" t="s">
        <v>11</v>
      </c>
      <c r="J5" s="99" t="s">
        <v>12</v>
      </c>
      <c r="K5" s="99" t="s">
        <v>13</v>
      </c>
      <c r="L5" s="99" t="s">
        <v>14</v>
      </c>
      <c r="M5" s="99" t="s">
        <v>15</v>
      </c>
      <c r="N5" s="102" t="s">
        <v>16</v>
      </c>
      <c r="O5" s="103" t="s">
        <v>17</v>
      </c>
      <c r="P5" s="103" t="s">
        <v>18</v>
      </c>
    </row>
    <row r="6" ht="16.5" customHeight="1" spans="1:16">
      <c r="A6" s="78" t="s">
        <v>19</v>
      </c>
      <c r="B6" s="78">
        <v>1</v>
      </c>
      <c r="C6" s="79">
        <v>2</v>
      </c>
      <c r="D6" s="79">
        <v>3</v>
      </c>
      <c r="E6" s="79">
        <v>4</v>
      </c>
      <c r="F6" s="79">
        <v>5</v>
      </c>
      <c r="G6" s="79">
        <v>6</v>
      </c>
      <c r="H6" s="79">
        <v>7</v>
      </c>
      <c r="I6" s="79">
        <v>8</v>
      </c>
      <c r="J6" s="79">
        <v>9</v>
      </c>
      <c r="K6" s="79">
        <v>10</v>
      </c>
      <c r="L6" s="79">
        <v>11</v>
      </c>
      <c r="M6" s="79">
        <v>12</v>
      </c>
      <c r="N6" s="79">
        <v>13</v>
      </c>
      <c r="O6" s="79">
        <v>14</v>
      </c>
      <c r="P6" s="79">
        <v>15</v>
      </c>
    </row>
    <row r="7" ht="16.5" customHeight="1" spans="1:16">
      <c r="A7" s="80" t="s">
        <v>20</v>
      </c>
      <c r="B7" s="81">
        <v>15105241.78</v>
      </c>
      <c r="C7" s="82"/>
      <c r="D7" s="82"/>
      <c r="E7" s="82"/>
      <c r="F7" s="82"/>
      <c r="G7" s="82"/>
      <c r="H7" s="82"/>
      <c r="I7" s="82"/>
      <c r="J7" s="82"/>
      <c r="K7" s="82"/>
      <c r="L7" s="86"/>
      <c r="M7" s="86"/>
      <c r="N7" s="86"/>
      <c r="O7" s="86"/>
      <c r="P7" s="86"/>
    </row>
    <row r="8" ht="16.5" customHeight="1" spans="1:16">
      <c r="A8" s="80" t="s">
        <v>21</v>
      </c>
      <c r="B8" s="83">
        <v>0</v>
      </c>
      <c r="C8" s="80" t="s">
        <v>22</v>
      </c>
      <c r="D8" s="83">
        <v>6680841.78</v>
      </c>
      <c r="E8" s="83">
        <v>6680841.78</v>
      </c>
      <c r="F8" s="83"/>
      <c r="G8" s="83">
        <v>0</v>
      </c>
      <c r="H8" s="83"/>
      <c r="I8" s="83"/>
      <c r="J8" s="83"/>
      <c r="K8" s="81"/>
      <c r="L8" s="86"/>
      <c r="M8" s="86"/>
      <c r="N8" s="86"/>
      <c r="O8" s="86"/>
      <c r="P8" s="86"/>
    </row>
    <row r="9" ht="16.5" customHeight="1" spans="1:16">
      <c r="A9" s="80" t="s">
        <v>23</v>
      </c>
      <c r="B9" s="83">
        <v>0</v>
      </c>
      <c r="C9" s="80" t="s">
        <v>24</v>
      </c>
      <c r="D9" s="83">
        <v>5720830</v>
      </c>
      <c r="E9" s="83">
        <v>5720830</v>
      </c>
      <c r="F9" s="83"/>
      <c r="G9" s="83">
        <v>0</v>
      </c>
      <c r="H9" s="83"/>
      <c r="I9" s="83"/>
      <c r="J9" s="83"/>
      <c r="K9" s="81"/>
      <c r="L9" s="86"/>
      <c r="M9" s="86"/>
      <c r="N9" s="86"/>
      <c r="O9" s="86"/>
      <c r="P9" s="86"/>
    </row>
    <row r="10" ht="16.5" customHeight="1" spans="1:16">
      <c r="A10" s="80" t="s">
        <v>25</v>
      </c>
      <c r="B10" s="83">
        <v>0</v>
      </c>
      <c r="C10" s="80" t="s">
        <v>26</v>
      </c>
      <c r="D10" s="83">
        <v>91920</v>
      </c>
      <c r="E10" s="83">
        <v>91920</v>
      </c>
      <c r="F10" s="83"/>
      <c r="G10" s="83">
        <v>0</v>
      </c>
      <c r="H10" s="83"/>
      <c r="I10" s="83"/>
      <c r="J10" s="83"/>
      <c r="K10" s="81"/>
      <c r="L10" s="86"/>
      <c r="M10" s="86"/>
      <c r="N10" s="86"/>
      <c r="O10" s="86"/>
      <c r="P10" s="86"/>
    </row>
    <row r="11" ht="16.5" customHeight="1" spans="1:16">
      <c r="A11" s="80" t="s">
        <v>27</v>
      </c>
      <c r="B11" s="83">
        <v>0</v>
      </c>
      <c r="C11" s="80" t="s">
        <v>28</v>
      </c>
      <c r="D11" s="83">
        <v>868091.78</v>
      </c>
      <c r="E11" s="83">
        <v>868091.78</v>
      </c>
      <c r="F11" s="83"/>
      <c r="G11" s="83">
        <v>0</v>
      </c>
      <c r="H11" s="83"/>
      <c r="I11" s="83"/>
      <c r="J11" s="83"/>
      <c r="K11" s="81"/>
      <c r="L11" s="86"/>
      <c r="M11" s="86"/>
      <c r="N11" s="86"/>
      <c r="O11" s="86"/>
      <c r="P11" s="86"/>
    </row>
    <row r="12" ht="16.5" customHeight="1" spans="1:16">
      <c r="A12" s="80" t="s">
        <v>29</v>
      </c>
      <c r="B12" s="83">
        <v>0</v>
      </c>
      <c r="C12" s="80" t="s">
        <v>30</v>
      </c>
      <c r="D12" s="83">
        <v>862341.78</v>
      </c>
      <c r="E12" s="83">
        <v>862341.78</v>
      </c>
      <c r="F12" s="83"/>
      <c r="G12" s="83">
        <v>0</v>
      </c>
      <c r="H12" s="83"/>
      <c r="I12" s="83"/>
      <c r="J12" s="83"/>
      <c r="K12" s="81"/>
      <c r="L12" s="86"/>
      <c r="M12" s="86"/>
      <c r="N12" s="86"/>
      <c r="O12" s="86"/>
      <c r="P12" s="86"/>
    </row>
    <row r="13" ht="16.5" customHeight="1" spans="1:16">
      <c r="A13" s="80" t="s">
        <v>31</v>
      </c>
      <c r="B13" s="83">
        <v>0</v>
      </c>
      <c r="C13" s="80" t="s">
        <v>32</v>
      </c>
      <c r="D13" s="83">
        <v>5750</v>
      </c>
      <c r="E13" s="83">
        <v>5750</v>
      </c>
      <c r="F13" s="83"/>
      <c r="G13" s="83">
        <v>0</v>
      </c>
      <c r="H13" s="83"/>
      <c r="I13" s="83"/>
      <c r="J13" s="83"/>
      <c r="K13" s="81"/>
      <c r="L13" s="86"/>
      <c r="M13" s="86"/>
      <c r="N13" s="86"/>
      <c r="O13" s="86"/>
      <c r="P13" s="86"/>
    </row>
    <row r="14" ht="16.5" customHeight="1" spans="1:16">
      <c r="A14" s="80" t="s">
        <v>33</v>
      </c>
      <c r="B14" s="83">
        <v>0</v>
      </c>
      <c r="C14" s="80" t="s">
        <v>34</v>
      </c>
      <c r="D14" s="83">
        <f>E14+O14</f>
        <v>8436400</v>
      </c>
      <c r="E14" s="83">
        <v>8424400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1">
        <v>0</v>
      </c>
      <c r="L14" s="83">
        <v>0</v>
      </c>
      <c r="M14" s="104"/>
      <c r="N14" s="83">
        <v>0</v>
      </c>
      <c r="O14" s="83">
        <v>12000</v>
      </c>
      <c r="P14" s="83">
        <v>0</v>
      </c>
    </row>
    <row r="15" ht="16.5" customHeight="1" spans="1:16">
      <c r="A15" s="80" t="s">
        <v>35</v>
      </c>
      <c r="B15" s="83">
        <v>0</v>
      </c>
      <c r="C15" s="80" t="s">
        <v>36</v>
      </c>
      <c r="D15" s="83">
        <f>E15+O15</f>
        <v>8436400</v>
      </c>
      <c r="E15" s="83">
        <v>8424400</v>
      </c>
      <c r="F15" s="83"/>
      <c r="G15" s="83"/>
      <c r="H15" s="83"/>
      <c r="I15" s="83"/>
      <c r="J15" s="83"/>
      <c r="K15" s="81"/>
      <c r="L15" s="83">
        <v>0</v>
      </c>
      <c r="M15" s="105"/>
      <c r="N15" s="83"/>
      <c r="O15" s="83">
        <v>12000</v>
      </c>
      <c r="P15" s="83">
        <v>0</v>
      </c>
    </row>
    <row r="16" ht="16.5" customHeight="1" spans="1:16">
      <c r="A16" s="80" t="s">
        <v>37</v>
      </c>
      <c r="B16" s="83">
        <v>0</v>
      </c>
      <c r="C16" s="80" t="s">
        <v>38</v>
      </c>
      <c r="D16" s="83">
        <v>0</v>
      </c>
      <c r="E16" s="83"/>
      <c r="F16" s="83"/>
      <c r="G16" s="83"/>
      <c r="H16" s="83"/>
      <c r="I16" s="83"/>
      <c r="J16" s="83"/>
      <c r="K16" s="81"/>
      <c r="L16" s="83">
        <v>0</v>
      </c>
      <c r="M16" s="105"/>
      <c r="N16" s="83"/>
      <c r="O16" s="83">
        <v>0</v>
      </c>
      <c r="P16" s="83">
        <v>0</v>
      </c>
    </row>
    <row r="17" ht="16.5" customHeight="1" spans="1:16">
      <c r="A17" s="80" t="s">
        <v>39</v>
      </c>
      <c r="B17" s="83">
        <v>0</v>
      </c>
      <c r="C17" s="84" t="s">
        <v>40</v>
      </c>
      <c r="D17" s="85">
        <v>0</v>
      </c>
      <c r="E17" s="85"/>
      <c r="F17" s="85"/>
      <c r="G17" s="85"/>
      <c r="H17" s="85"/>
      <c r="I17" s="85"/>
      <c r="J17" s="85"/>
      <c r="K17" s="87"/>
      <c r="L17" s="83"/>
      <c r="M17" s="104"/>
      <c r="N17" s="83"/>
      <c r="O17" s="83"/>
      <c r="P17" s="83"/>
    </row>
    <row r="18" ht="16.5" customHeight="1" spans="1:16">
      <c r="A18" s="80" t="s">
        <v>41</v>
      </c>
      <c r="B18" s="83">
        <v>0</v>
      </c>
      <c r="C18" s="82"/>
      <c r="D18" s="82"/>
      <c r="E18" s="82"/>
      <c r="F18" s="82"/>
      <c r="G18" s="82"/>
      <c r="H18" s="82"/>
      <c r="I18" s="82"/>
      <c r="J18" s="82"/>
      <c r="K18" s="82"/>
      <c r="L18" s="83"/>
      <c r="M18" s="86"/>
      <c r="N18" s="83"/>
      <c r="O18" s="83"/>
      <c r="P18" s="83"/>
    </row>
    <row r="19" ht="16.5" customHeight="1" spans="1:16">
      <c r="A19" s="80" t="s">
        <v>42</v>
      </c>
      <c r="B19" s="83">
        <v>0</v>
      </c>
      <c r="C19" s="84"/>
      <c r="D19" s="85"/>
      <c r="E19" s="85"/>
      <c r="F19" s="85"/>
      <c r="G19" s="85"/>
      <c r="H19" s="85"/>
      <c r="I19" s="85"/>
      <c r="J19" s="85"/>
      <c r="K19" s="87"/>
      <c r="L19" s="83"/>
      <c r="M19" s="86"/>
      <c r="N19" s="83"/>
      <c r="O19" s="83"/>
      <c r="P19" s="83"/>
    </row>
    <row r="20" ht="16.5" customHeight="1" spans="1:16">
      <c r="A20" s="80" t="s">
        <v>43</v>
      </c>
      <c r="B20" s="83">
        <v>0</v>
      </c>
      <c r="C20" s="86"/>
      <c r="D20" s="86"/>
      <c r="E20" s="86"/>
      <c r="F20" s="86"/>
      <c r="G20" s="86"/>
      <c r="H20" s="86"/>
      <c r="I20" s="86"/>
      <c r="J20" s="86"/>
      <c r="K20" s="86"/>
      <c r="L20" s="83"/>
      <c r="M20" s="86"/>
      <c r="N20" s="83"/>
      <c r="O20" s="83"/>
      <c r="P20" s="83"/>
    </row>
    <row r="21" ht="16.5" customHeight="1" spans="1:16">
      <c r="A21" s="80" t="s">
        <v>44</v>
      </c>
      <c r="B21" s="83">
        <v>0</v>
      </c>
      <c r="C21" s="86"/>
      <c r="D21" s="86"/>
      <c r="E21" s="86"/>
      <c r="F21" s="86"/>
      <c r="G21" s="86"/>
      <c r="H21" s="86"/>
      <c r="I21" s="86"/>
      <c r="J21" s="86"/>
      <c r="K21" s="86"/>
      <c r="L21" s="83"/>
      <c r="M21" s="86"/>
      <c r="N21" s="83"/>
      <c r="O21" s="83"/>
      <c r="P21" s="83"/>
    </row>
    <row r="22" ht="16.5" customHeight="1" spans="1:16">
      <c r="A22" s="80" t="s">
        <v>45</v>
      </c>
      <c r="B22" s="83">
        <v>0</v>
      </c>
      <c r="C22" s="86"/>
      <c r="D22" s="86"/>
      <c r="E22" s="86"/>
      <c r="F22" s="86"/>
      <c r="G22" s="86"/>
      <c r="H22" s="86"/>
      <c r="I22" s="86"/>
      <c r="J22" s="86"/>
      <c r="K22" s="86"/>
      <c r="L22" s="83"/>
      <c r="M22" s="86"/>
      <c r="N22" s="83"/>
      <c r="O22" s="83"/>
      <c r="P22" s="83"/>
    </row>
    <row r="23" ht="16.5" customHeight="1" spans="1:16">
      <c r="A23" s="80" t="s">
        <v>46</v>
      </c>
      <c r="B23" s="83">
        <v>0</v>
      </c>
      <c r="C23" s="86"/>
      <c r="D23" s="86"/>
      <c r="E23" s="86"/>
      <c r="F23" s="86"/>
      <c r="G23" s="86"/>
      <c r="H23" s="86"/>
      <c r="I23" s="86"/>
      <c r="J23" s="86"/>
      <c r="K23" s="86"/>
      <c r="L23" s="83"/>
      <c r="M23" s="86"/>
      <c r="N23" s="83"/>
      <c r="O23" s="83"/>
      <c r="P23" s="83"/>
    </row>
    <row r="24" ht="16.5" customHeight="1" spans="1:16">
      <c r="A24" s="84" t="s">
        <v>47</v>
      </c>
      <c r="B24" s="87">
        <v>12000</v>
      </c>
      <c r="C24" s="86"/>
      <c r="D24" s="86"/>
      <c r="E24" s="86"/>
      <c r="F24" s="86"/>
      <c r="G24" s="86"/>
      <c r="H24" s="86"/>
      <c r="I24" s="86"/>
      <c r="J24" s="86"/>
      <c r="K24" s="86"/>
      <c r="L24" s="83"/>
      <c r="M24" s="86"/>
      <c r="N24" s="83"/>
      <c r="O24" s="83"/>
      <c r="P24" s="83"/>
    </row>
    <row r="25" ht="16.5" customHeight="1" spans="1:16">
      <c r="A25" s="88" t="s">
        <v>48</v>
      </c>
      <c r="B25" s="89">
        <v>0</v>
      </c>
      <c r="C25" s="82"/>
      <c r="D25" s="82"/>
      <c r="E25" s="82"/>
      <c r="F25" s="82"/>
      <c r="G25" s="82"/>
      <c r="H25" s="82"/>
      <c r="I25" s="82"/>
      <c r="J25" s="82"/>
      <c r="K25" s="82"/>
      <c r="L25" s="83"/>
      <c r="M25" s="86"/>
      <c r="N25" s="83"/>
      <c r="O25" s="83"/>
      <c r="P25" s="83"/>
    </row>
    <row r="26" ht="16.5" customHeight="1" spans="1:16">
      <c r="A26" s="82"/>
      <c r="B26" s="90"/>
      <c r="C26" s="80"/>
      <c r="D26" s="83"/>
      <c r="E26" s="83"/>
      <c r="F26" s="83"/>
      <c r="G26" s="83"/>
      <c r="H26" s="83"/>
      <c r="I26" s="83"/>
      <c r="J26" s="83"/>
      <c r="K26" s="81"/>
      <c r="L26" s="83"/>
      <c r="M26" s="86"/>
      <c r="N26" s="83"/>
      <c r="O26" s="83"/>
      <c r="P26" s="83"/>
    </row>
    <row r="27" ht="16.5" customHeight="1" spans="1:16">
      <c r="A27" s="91" t="s">
        <v>49</v>
      </c>
      <c r="B27" s="81">
        <f>SUM(B7:B26)</f>
        <v>15117241.78</v>
      </c>
      <c r="C27" s="80" t="s">
        <v>50</v>
      </c>
      <c r="D27" s="81">
        <f>D8+D14</f>
        <v>15117241.78</v>
      </c>
      <c r="E27" s="81">
        <f>E8+E14</f>
        <v>15105241.78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1">
        <v>0</v>
      </c>
      <c r="L27" s="83">
        <v>0</v>
      </c>
      <c r="M27" s="106"/>
      <c r="N27" s="83">
        <v>0</v>
      </c>
      <c r="O27" s="83">
        <v>12000</v>
      </c>
      <c r="P27" s="83">
        <v>0</v>
      </c>
    </row>
    <row r="28" ht="13.5" customHeight="1" spans="1:16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</row>
    <row r="29" ht="13.5" customHeight="1" spans="1:16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</row>
    <row r="30" ht="13.5" customHeight="1" spans="1:16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</row>
    <row r="31" ht="13.5" customHeight="1" spans="1:16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</row>
    <row r="32" ht="13.5" customHeight="1" spans="1:16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</row>
    <row r="33" ht="13.5" customHeight="1" spans="1:16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</row>
    <row r="34" ht="13.5" customHeight="1" spans="1:16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</row>
    <row r="35" ht="13.5" customHeight="1" spans="1:16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</row>
    <row r="36" ht="13.5" customHeight="1" spans="1:16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</row>
  </sheetData>
  <mergeCells count="8">
    <mergeCell ref="A1:P1"/>
    <mergeCell ref="A2:P2"/>
    <mergeCell ref="A3:B3"/>
    <mergeCell ref="C3:P3"/>
    <mergeCell ref="D4:P4"/>
    <mergeCell ref="A4:A5"/>
    <mergeCell ref="B4:B5"/>
    <mergeCell ref="C4:C5"/>
  </mergeCells>
  <pageMargins left="0.748031496062992" right="0.748031496062992" top="0.984251968503937" bottom="0.984251968503937" header="0.511811023622047" footer="0.511811023622047"/>
  <pageSetup paperSize="8" orientation="landscape" errors="blank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workbookViewId="0">
      <selection activeCell="D14" sqref="D14"/>
    </sheetView>
  </sheetViews>
  <sheetFormatPr defaultColWidth="9.14285714285714" defaultRowHeight="12" outlineLevelRow="5"/>
  <cols>
    <col min="1" max="1" width="19.7142857142857" customWidth="1"/>
    <col min="2" max="2" width="15.7142857142857" customWidth="1"/>
    <col min="4" max="4" width="14.5714285714286" customWidth="1"/>
    <col min="5" max="5" width="11" customWidth="1"/>
    <col min="6" max="6" width="17.2857142857143" customWidth="1"/>
    <col min="7" max="7" width="17.7142857142857" customWidth="1"/>
    <col min="8" max="8" width="17.2857142857143" customWidth="1"/>
    <col min="9" max="9" width="18" customWidth="1"/>
    <col min="10" max="10" width="14.7142857142857" customWidth="1"/>
  </cols>
  <sheetData>
    <row r="1" ht="67.5" customHeight="1" spans="1:10">
      <c r="A1" s="19" t="s">
        <v>235</v>
      </c>
      <c r="B1" s="19"/>
      <c r="C1" s="19"/>
      <c r="D1" s="19"/>
      <c r="E1" s="19"/>
      <c r="F1" s="19"/>
      <c r="G1" s="19"/>
      <c r="H1" s="19"/>
      <c r="I1" s="19"/>
      <c r="J1" s="19"/>
    </row>
    <row r="2" ht="20.25" customHeight="1" spans="1:10">
      <c r="A2" s="20"/>
      <c r="B2" s="20"/>
      <c r="C2" s="20"/>
      <c r="D2" s="20"/>
      <c r="E2" s="20"/>
      <c r="F2" s="20"/>
      <c r="G2" s="20"/>
      <c r="H2" s="20"/>
      <c r="I2" s="20"/>
      <c r="J2" s="25" t="s">
        <v>52</v>
      </c>
    </row>
    <row r="3" ht="36" customHeight="1" spans="1:10">
      <c r="A3" s="21"/>
      <c r="B3" s="22" t="s">
        <v>236</v>
      </c>
      <c r="C3" s="22" t="s">
        <v>237</v>
      </c>
      <c r="D3" s="22" t="s">
        <v>238</v>
      </c>
      <c r="E3" s="22" t="s">
        <v>239</v>
      </c>
      <c r="F3" s="22"/>
      <c r="G3" s="22"/>
      <c r="H3" s="22"/>
      <c r="I3" s="22"/>
      <c r="J3" s="22"/>
    </row>
    <row r="4" ht="24.95" customHeight="1" spans="1:10">
      <c r="A4" s="21"/>
      <c r="B4" s="22"/>
      <c r="C4" s="22"/>
      <c r="D4" s="22"/>
      <c r="E4" s="23" t="s">
        <v>240</v>
      </c>
      <c r="F4" s="22" t="s">
        <v>146</v>
      </c>
      <c r="G4" s="22"/>
      <c r="H4" s="22"/>
      <c r="I4" s="22"/>
      <c r="J4" s="22"/>
    </row>
    <row r="5" ht="36" customHeight="1" spans="1:10">
      <c r="A5" s="21"/>
      <c r="B5" s="22"/>
      <c r="C5" s="22"/>
      <c r="D5" s="22"/>
      <c r="E5" s="23"/>
      <c r="F5" s="23" t="s">
        <v>59</v>
      </c>
      <c r="G5" s="23" t="s">
        <v>241</v>
      </c>
      <c r="H5" s="23" t="s">
        <v>242</v>
      </c>
      <c r="I5" s="23" t="s">
        <v>243</v>
      </c>
      <c r="J5" s="23" t="s">
        <v>244</v>
      </c>
    </row>
    <row r="6" ht="39" customHeight="1" spans="1:10">
      <c r="A6" s="24" t="s">
        <v>245</v>
      </c>
      <c r="B6" s="23">
        <v>87540</v>
      </c>
      <c r="C6" s="23">
        <v>0</v>
      </c>
      <c r="D6" s="23">
        <v>0</v>
      </c>
      <c r="E6" s="23">
        <v>0</v>
      </c>
      <c r="F6" s="23">
        <f>G6+H6+I6+J6</f>
        <v>87540</v>
      </c>
      <c r="G6" s="23">
        <v>42000</v>
      </c>
      <c r="H6" s="23">
        <v>21000</v>
      </c>
      <c r="I6" s="23">
        <v>14100</v>
      </c>
      <c r="J6" s="23">
        <v>10440</v>
      </c>
    </row>
  </sheetData>
  <mergeCells count="8">
    <mergeCell ref="A1:J1"/>
    <mergeCell ref="E3:J3"/>
    <mergeCell ref="F4:J4"/>
    <mergeCell ref="A3:A5"/>
    <mergeCell ref="B3:B5"/>
    <mergeCell ref="C3:C5"/>
    <mergeCell ref="D3:D5"/>
    <mergeCell ref="E4:E5"/>
  </mergeCells>
  <printOptions horizontalCentered="1"/>
  <pageMargins left="0.748031496062992" right="0.748031496062992" top="0.984251968503937" bottom="0.984251968503937" header="0.511811023622047" footer="0.511811023622047"/>
  <pageSetup paperSize="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workbookViewId="0">
      <selection activeCell="F18" sqref="F18"/>
    </sheetView>
  </sheetViews>
  <sheetFormatPr defaultColWidth="9" defaultRowHeight="12.75" outlineLevelRow="3"/>
  <cols>
    <col min="1" max="1" width="4" style="3" customWidth="1"/>
    <col min="2" max="2" width="13.7142857142857" style="3" customWidth="1"/>
    <col min="3" max="3" width="38.1428571428571" style="3" customWidth="1"/>
    <col min="4" max="4" width="21.5714285714286" style="3" customWidth="1"/>
    <col min="5" max="5" width="16.2857142857143" style="3" customWidth="1"/>
    <col min="6" max="6" width="13.2857142857143" style="3" customWidth="1"/>
    <col min="7" max="7" width="13.4285714285714" style="3" customWidth="1"/>
    <col min="8" max="8" width="17.4285714285714" style="3" customWidth="1"/>
    <col min="9" max="9" width="15.5714285714286" style="4" customWidth="1"/>
    <col min="10" max="10" width="26.1428571428571" style="3" customWidth="1"/>
    <col min="11" max="16384" width="9.14285714285714" style="5"/>
  </cols>
  <sheetData>
    <row r="1" ht="71.25" customHeight="1" spans="1:9">
      <c r="A1" s="6" t="s">
        <v>246</v>
      </c>
      <c r="B1" s="7"/>
      <c r="C1" s="7"/>
      <c r="D1" s="7"/>
      <c r="E1" s="7"/>
      <c r="F1" s="7"/>
      <c r="G1" s="7"/>
      <c r="H1" s="7"/>
      <c r="I1" s="7"/>
    </row>
    <row r="2" ht="18.75" customHeight="1" spans="1:9">
      <c r="A2" s="8"/>
      <c r="B2" s="9"/>
      <c r="C2" s="9"/>
      <c r="D2" s="9"/>
      <c r="E2" s="9"/>
      <c r="F2" s="9"/>
      <c r="G2" s="9"/>
      <c r="H2" s="9"/>
      <c r="I2" s="15" t="s">
        <v>52</v>
      </c>
    </row>
    <row r="3" s="1" customFormat="1" ht="31.5" customHeight="1" spans="1:10">
      <c r="A3" s="10" t="s">
        <v>247</v>
      </c>
      <c r="B3" s="10" t="s">
        <v>248</v>
      </c>
      <c r="C3" s="10" t="s">
        <v>53</v>
      </c>
      <c r="D3" s="10" t="s">
        <v>249</v>
      </c>
      <c r="E3" s="10" t="s">
        <v>250</v>
      </c>
      <c r="F3" s="10" t="s">
        <v>251</v>
      </c>
      <c r="G3" s="10" t="s">
        <v>252</v>
      </c>
      <c r="H3" s="10" t="s">
        <v>250</v>
      </c>
      <c r="I3" s="10" t="s">
        <v>253</v>
      </c>
      <c r="J3" s="16"/>
    </row>
    <row r="4" s="2" customFormat="1" ht="34.5" customHeight="1" spans="1:10">
      <c r="A4" s="11">
        <v>1</v>
      </c>
      <c r="B4" s="12" t="s">
        <v>254</v>
      </c>
      <c r="C4" s="12" t="s">
        <v>255</v>
      </c>
      <c r="D4" s="13" t="s">
        <v>234</v>
      </c>
      <c r="E4" s="13"/>
      <c r="F4" s="14"/>
      <c r="G4" s="13"/>
      <c r="H4" s="13"/>
      <c r="I4" s="17"/>
      <c r="J4" s="18" t="s">
        <v>256</v>
      </c>
    </row>
  </sheetData>
  <mergeCells count="1">
    <mergeCell ref="A1:I1"/>
  </mergeCells>
  <printOptions horizontalCentered="1"/>
  <pageMargins left="0.748031496062992" right="0.748031496062992" top="0.984251968503937" bottom="0.984251968503937" header="0.511811023622047" footer="0.511811023622047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pane ySplit="5" topLeftCell="A6" activePane="bottomLeft" state="frozenSplit"/>
      <selection/>
      <selection pane="bottomLeft" activeCell="F20" sqref="F20"/>
    </sheetView>
  </sheetViews>
  <sheetFormatPr defaultColWidth="9.14285714285714" defaultRowHeight="14.25" customHeight="1" outlineLevelRow="7"/>
  <cols>
    <col min="1" max="1" width="34.4285714285714" customWidth="1"/>
    <col min="2" max="2" width="13.2857142857143" customWidth="1"/>
    <col min="3" max="7" width="14.2857142857143" customWidth="1"/>
    <col min="8" max="14" width="12.8571428571429" customWidth="1"/>
  </cols>
  <sheetData>
    <row r="1" ht="37.5" customHeight="1" spans="1:14">
      <c r="A1" s="54" t="s">
        <v>51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49"/>
      <c r="N1" s="49"/>
    </row>
    <row r="2" ht="18.75" customHeight="1" spans="1:14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93" t="s">
        <v>52</v>
      </c>
      <c r="N2" s="93"/>
    </row>
    <row r="3" ht="18.75" customHeight="1" spans="1:14">
      <c r="A3" s="57" t="s">
        <v>53</v>
      </c>
      <c r="B3" s="57" t="s">
        <v>54</v>
      </c>
      <c r="C3" s="57" t="s">
        <v>55</v>
      </c>
      <c r="D3" s="58"/>
      <c r="E3" s="58"/>
      <c r="F3" s="58"/>
      <c r="G3" s="57" t="s">
        <v>56</v>
      </c>
      <c r="H3" s="58"/>
      <c r="I3" s="58"/>
      <c r="J3" s="57" t="s">
        <v>57</v>
      </c>
      <c r="K3" s="42" t="s">
        <v>58</v>
      </c>
      <c r="L3" s="42" t="s">
        <v>14</v>
      </c>
      <c r="M3" s="51" t="s">
        <v>16</v>
      </c>
      <c r="N3" s="51" t="s">
        <v>17</v>
      </c>
    </row>
    <row r="4" ht="27" customHeight="1" spans="1:14">
      <c r="A4" s="43"/>
      <c r="B4" s="43"/>
      <c r="C4" s="42" t="s">
        <v>59</v>
      </c>
      <c r="D4" s="42" t="s">
        <v>7</v>
      </c>
      <c r="E4" s="42" t="s">
        <v>8</v>
      </c>
      <c r="F4" s="42" t="s">
        <v>60</v>
      </c>
      <c r="G4" s="42" t="s">
        <v>59</v>
      </c>
      <c r="H4" s="42" t="s">
        <v>61</v>
      </c>
      <c r="I4" s="42" t="s">
        <v>62</v>
      </c>
      <c r="J4" s="43"/>
      <c r="K4" s="43"/>
      <c r="L4" s="43"/>
      <c r="M4" s="52"/>
      <c r="N4" s="52"/>
    </row>
    <row r="5" ht="13.5" customHeight="1" spans="2:14">
      <c r="B5" s="51">
        <v>1</v>
      </c>
      <c r="C5" s="51">
        <v>2</v>
      </c>
      <c r="D5" s="51">
        <v>3</v>
      </c>
      <c r="E5" s="51">
        <v>4</v>
      </c>
      <c r="F5" s="51">
        <v>5</v>
      </c>
      <c r="G5" s="51">
        <v>6</v>
      </c>
      <c r="H5" s="51">
        <v>7</v>
      </c>
      <c r="I5" s="51">
        <v>8</v>
      </c>
      <c r="J5" s="51">
        <v>9</v>
      </c>
      <c r="K5" s="51">
        <v>10</v>
      </c>
      <c r="L5" s="51">
        <v>11</v>
      </c>
      <c r="M5" s="51">
        <v>12</v>
      </c>
      <c r="N5" s="51">
        <v>13</v>
      </c>
    </row>
    <row r="6" ht="13.5" customHeight="1" spans="1:14">
      <c r="A6" s="59"/>
      <c r="B6" s="81">
        <f>C6+G6+J6+K6+L6+M6+N6</f>
        <v>15117241.78</v>
      </c>
      <c r="C6" s="81">
        <v>15105241.78</v>
      </c>
      <c r="D6" s="81">
        <v>15105241.78</v>
      </c>
      <c r="E6" s="60">
        <v>0</v>
      </c>
      <c r="F6" s="60">
        <v>0</v>
      </c>
      <c r="G6" s="60">
        <v>0</v>
      </c>
      <c r="H6" s="60">
        <v>0</v>
      </c>
      <c r="I6" s="60">
        <v>0</v>
      </c>
      <c r="J6" s="60">
        <v>0</v>
      </c>
      <c r="K6" s="60">
        <v>0</v>
      </c>
      <c r="L6" s="60">
        <v>0</v>
      </c>
      <c r="M6" s="95">
        <v>0</v>
      </c>
      <c r="N6" s="96">
        <v>12000</v>
      </c>
    </row>
    <row r="7" ht="13.5" customHeight="1" spans="1:14">
      <c r="A7" s="59"/>
      <c r="B7" s="81">
        <f>C7+G7+J7+K7+L7+M7+N7</f>
        <v>15117241.78</v>
      </c>
      <c r="C7" s="81">
        <v>15105241.78</v>
      </c>
      <c r="D7" s="81">
        <v>15105241.78</v>
      </c>
      <c r="E7" s="60"/>
      <c r="F7" s="60"/>
      <c r="G7" s="60">
        <v>0</v>
      </c>
      <c r="H7" s="60"/>
      <c r="I7" s="60"/>
      <c r="J7" s="60"/>
      <c r="K7" s="60"/>
      <c r="L7" s="60"/>
      <c r="M7" s="97"/>
      <c r="N7" s="97">
        <v>12000</v>
      </c>
    </row>
    <row r="8" ht="13.5" customHeight="1" spans="1:14">
      <c r="A8" s="59" t="s">
        <v>63</v>
      </c>
      <c r="B8" s="81">
        <f>C8+G8+J8+K8+L8+M8+N8</f>
        <v>15117241.78</v>
      </c>
      <c r="C8" s="81">
        <v>15105241.78</v>
      </c>
      <c r="D8" s="81">
        <v>15105241.78</v>
      </c>
      <c r="E8" s="60"/>
      <c r="F8" s="60"/>
      <c r="G8" s="60">
        <v>0</v>
      </c>
      <c r="H8" s="60"/>
      <c r="I8" s="60"/>
      <c r="J8" s="60"/>
      <c r="K8" s="60"/>
      <c r="L8" s="60"/>
      <c r="M8" s="97"/>
      <c r="N8" s="97">
        <v>12000</v>
      </c>
    </row>
  </sheetData>
  <mergeCells count="11">
    <mergeCell ref="A1:N1"/>
    <mergeCell ref="M2:N2"/>
    <mergeCell ref="C3:F3"/>
    <mergeCell ref="G3:I3"/>
    <mergeCell ref="A3:A4"/>
    <mergeCell ref="B3:B4"/>
    <mergeCell ref="J3:J4"/>
    <mergeCell ref="K3:K4"/>
    <mergeCell ref="L3:L4"/>
    <mergeCell ref="M3:M4"/>
    <mergeCell ref="N3:N4"/>
  </mergeCells>
  <pageMargins left="0.748031496062992" right="0.748031496062992" top="0.984251968503937" bottom="0.984251968503937" header="0.511811023622047" footer="0.511811023622047"/>
  <pageSetup paperSize="8" orientation="landscape" errors="blank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workbookViewId="0">
      <pane ySplit="5" topLeftCell="A6" activePane="bottomLeft" state="frozenSplit"/>
      <selection/>
      <selection pane="bottomLeft" activeCell="C15" sqref="C15"/>
    </sheetView>
  </sheetViews>
  <sheetFormatPr defaultColWidth="9.14285714285714" defaultRowHeight="14.25" customHeight="1" outlineLevelRow="6"/>
  <cols>
    <col min="1" max="1" width="30.7142857142857" customWidth="1"/>
    <col min="2" max="2" width="36.4285714285714" customWidth="1"/>
    <col min="3" max="3" width="15.7142857142857" customWidth="1"/>
    <col min="4" max="4" width="14.2857142857143" customWidth="1"/>
    <col min="5" max="5" width="14.1428571428571" customWidth="1"/>
    <col min="6" max="7" width="13.5714285714286" customWidth="1"/>
    <col min="8" max="8" width="14.2857142857143" customWidth="1"/>
    <col min="9" max="9" width="13" customWidth="1"/>
    <col min="10" max="10" width="18" customWidth="1"/>
    <col min="11" max="14" width="10.2857142857143" customWidth="1"/>
  </cols>
  <sheetData>
    <row r="1" ht="37.5" customHeight="1" spans="1:14">
      <c r="A1" s="54" t="s">
        <v>64</v>
      </c>
      <c r="B1" s="54"/>
      <c r="C1" s="54"/>
      <c r="D1" s="54"/>
      <c r="E1" s="54"/>
      <c r="F1" s="54"/>
      <c r="G1" s="54"/>
      <c r="H1" s="54"/>
      <c r="I1" s="54"/>
      <c r="J1" s="54"/>
      <c r="K1" s="49"/>
      <c r="L1" s="49"/>
      <c r="M1" s="49"/>
      <c r="N1" s="49"/>
    </row>
    <row r="2" ht="18.75" customHeight="1" spans="1:14">
      <c r="A2" s="41"/>
      <c r="B2" s="41"/>
      <c r="C2" s="41"/>
      <c r="D2" s="41"/>
      <c r="E2" s="41"/>
      <c r="F2" s="41"/>
      <c r="G2" s="41"/>
      <c r="H2" s="41"/>
      <c r="I2" s="64" t="s">
        <v>52</v>
      </c>
      <c r="J2" s="93"/>
      <c r="K2" s="49"/>
      <c r="L2" s="49"/>
      <c r="M2" s="49"/>
      <c r="N2" s="49"/>
    </row>
    <row r="3" ht="18.75" customHeight="1" spans="1:14">
      <c r="A3" s="57" t="s">
        <v>65</v>
      </c>
      <c r="B3" s="57" t="s">
        <v>53</v>
      </c>
      <c r="C3" s="57" t="s">
        <v>6</v>
      </c>
      <c r="D3" s="57" t="s">
        <v>66</v>
      </c>
      <c r="E3" s="58"/>
      <c r="F3" s="58"/>
      <c r="G3" s="58"/>
      <c r="H3" s="57" t="s">
        <v>67</v>
      </c>
      <c r="I3" s="58"/>
      <c r="J3" s="58"/>
      <c r="K3" s="49"/>
      <c r="L3" s="49"/>
      <c r="M3" s="49"/>
      <c r="N3" s="49"/>
    </row>
    <row r="4" ht="27.75" customHeight="1" spans="1:14">
      <c r="A4" s="43"/>
      <c r="B4" s="43"/>
      <c r="C4" s="43"/>
      <c r="D4" s="42" t="s">
        <v>59</v>
      </c>
      <c r="E4" s="42" t="s">
        <v>68</v>
      </c>
      <c r="F4" s="42" t="s">
        <v>69</v>
      </c>
      <c r="G4" s="42" t="s">
        <v>70</v>
      </c>
      <c r="H4" s="42" t="s">
        <v>59</v>
      </c>
      <c r="I4" s="42" t="s">
        <v>71</v>
      </c>
      <c r="J4" s="42" t="s">
        <v>72</v>
      </c>
      <c r="K4" s="49"/>
      <c r="L4" s="49"/>
      <c r="M4" s="49"/>
      <c r="N4" s="49"/>
    </row>
    <row r="5" ht="24" customHeight="1" spans="1:14">
      <c r="A5" s="66"/>
      <c r="B5" s="66"/>
      <c r="C5" s="50">
        <v>1</v>
      </c>
      <c r="D5" s="50">
        <v>2</v>
      </c>
      <c r="E5" s="50">
        <v>3</v>
      </c>
      <c r="F5" s="50">
        <v>4</v>
      </c>
      <c r="G5" s="50">
        <v>5</v>
      </c>
      <c r="H5" s="50">
        <v>6</v>
      </c>
      <c r="I5" s="50">
        <v>7</v>
      </c>
      <c r="J5" s="50">
        <v>8</v>
      </c>
      <c r="K5" s="49"/>
      <c r="L5" s="49"/>
      <c r="M5" s="49"/>
      <c r="N5" s="49"/>
    </row>
    <row r="6" ht="24" customHeight="1" spans="1:14">
      <c r="A6" s="94"/>
      <c r="B6" s="60"/>
      <c r="C6" s="60">
        <f>D6+H6</f>
        <v>15117241.78</v>
      </c>
      <c r="D6" s="60">
        <v>6680841.78</v>
      </c>
      <c r="E6" s="60">
        <v>5720830</v>
      </c>
      <c r="F6" s="60">
        <v>868091.78</v>
      </c>
      <c r="G6" s="60">
        <v>91920</v>
      </c>
      <c r="H6" s="60">
        <f>I6+J6</f>
        <v>8436400</v>
      </c>
      <c r="I6" s="60">
        <v>8436400</v>
      </c>
      <c r="J6" s="60"/>
      <c r="K6" s="49"/>
      <c r="L6" s="49"/>
      <c r="M6" s="49"/>
      <c r="N6" s="49"/>
    </row>
    <row r="7" ht="24" customHeight="1" spans="1:14">
      <c r="A7" s="94">
        <v>161025001</v>
      </c>
      <c r="B7" s="60" t="s">
        <v>63</v>
      </c>
      <c r="C7" s="60">
        <f>D7+H7</f>
        <v>15117241.78</v>
      </c>
      <c r="D7" s="60">
        <v>6680841.78</v>
      </c>
      <c r="E7" s="60">
        <v>5720830</v>
      </c>
      <c r="F7" s="60">
        <v>868091.78</v>
      </c>
      <c r="G7" s="60">
        <v>91920</v>
      </c>
      <c r="H7" s="60">
        <f>I7+J7</f>
        <v>8436400</v>
      </c>
      <c r="I7" s="60">
        <v>8436400</v>
      </c>
      <c r="J7" s="60"/>
      <c r="K7" s="49"/>
      <c r="L7" s="49"/>
      <c r="M7" s="49"/>
      <c r="N7" s="49"/>
    </row>
  </sheetData>
  <mergeCells count="7">
    <mergeCell ref="A1:J1"/>
    <mergeCell ref="I2:J2"/>
    <mergeCell ref="D3:G3"/>
    <mergeCell ref="H3:J3"/>
    <mergeCell ref="A3:A4"/>
    <mergeCell ref="B3:B4"/>
    <mergeCell ref="C3:C4"/>
  </mergeCells>
  <printOptions horizontalCentered="1"/>
  <pageMargins left="0.748031496062992" right="0.748031496062992" top="0.984251968503937" bottom="0.984251968503937" header="0.511811023622047" footer="0.511811023622047"/>
  <pageSetup paperSize="8" orientation="landscape" errors="blank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pane ySplit="5" topLeftCell="A6" activePane="bottomLeft" state="frozenSplit"/>
      <selection/>
      <selection pane="bottomLeft" activeCell="E17" sqref="E17"/>
    </sheetView>
  </sheetViews>
  <sheetFormatPr defaultColWidth="9.14285714285714" defaultRowHeight="14.25" customHeight="1" outlineLevelRow="7"/>
  <cols>
    <col min="1" max="1" width="15.2857142857143" customWidth="1"/>
    <col min="2" max="2" width="30.4285714285714" customWidth="1"/>
    <col min="3" max="3" width="14.2857142857143" customWidth="1"/>
    <col min="4" max="4" width="11.4285714285714" customWidth="1"/>
    <col min="5" max="5" width="15.5714285714286" customWidth="1"/>
    <col min="6" max="6" width="12.5714285714286" customWidth="1"/>
    <col min="7" max="8" width="13" customWidth="1"/>
    <col min="10" max="10" width="11.4285714285714" customWidth="1"/>
    <col min="11" max="11" width="16.7142857142857" customWidth="1"/>
  </cols>
  <sheetData>
    <row r="1" ht="37.5" customHeight="1" spans="1:11">
      <c r="A1" s="54" t="s">
        <v>73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ht="13.5" customHeight="1" spans="1:11">
      <c r="A2" s="41"/>
      <c r="B2" s="41"/>
      <c r="C2" s="41"/>
      <c r="D2" s="41"/>
      <c r="E2" s="41"/>
      <c r="F2" s="41"/>
      <c r="G2" s="41"/>
      <c r="H2" s="92"/>
      <c r="I2" s="92"/>
      <c r="J2" s="64" t="s">
        <v>52</v>
      </c>
      <c r="K2" s="93"/>
    </row>
    <row r="3" ht="27" customHeight="1" spans="1:11">
      <c r="A3" s="42" t="s">
        <v>65</v>
      </c>
      <c r="B3" s="42" t="s">
        <v>53</v>
      </c>
      <c r="C3" s="42" t="s">
        <v>74</v>
      </c>
      <c r="D3" s="42" t="s">
        <v>75</v>
      </c>
      <c r="E3" s="42"/>
      <c r="F3" s="42"/>
      <c r="G3" s="42"/>
      <c r="H3" s="42"/>
      <c r="I3" s="42"/>
      <c r="J3" s="42"/>
      <c r="K3" s="42"/>
    </row>
    <row r="4" ht="33.75" customHeight="1" spans="1:11">
      <c r="A4" s="42"/>
      <c r="B4" s="42"/>
      <c r="C4" s="42"/>
      <c r="D4" s="42" t="s">
        <v>59</v>
      </c>
      <c r="E4" s="42" t="s">
        <v>7</v>
      </c>
      <c r="F4" s="42" t="s">
        <v>8</v>
      </c>
      <c r="G4" s="42" t="s">
        <v>9</v>
      </c>
      <c r="H4" s="42" t="s">
        <v>10</v>
      </c>
      <c r="I4" s="42" t="s">
        <v>11</v>
      </c>
      <c r="J4" s="42" t="s">
        <v>57</v>
      </c>
      <c r="K4" s="42" t="s">
        <v>58</v>
      </c>
    </row>
    <row r="5" ht="23.25" customHeight="1" spans="1:11">
      <c r="A5" s="51" t="s">
        <v>19</v>
      </c>
      <c r="B5" s="51" t="s">
        <v>19</v>
      </c>
      <c r="C5" s="51" t="s">
        <v>19</v>
      </c>
      <c r="D5" s="51">
        <v>1</v>
      </c>
      <c r="E5" s="51">
        <v>2</v>
      </c>
      <c r="F5" s="51">
        <v>3</v>
      </c>
      <c r="G5" s="51">
        <v>4</v>
      </c>
      <c r="H5" s="51">
        <v>5</v>
      </c>
      <c r="I5" s="51">
        <v>6</v>
      </c>
      <c r="J5" s="51">
        <v>7</v>
      </c>
      <c r="K5" s="51">
        <v>8</v>
      </c>
    </row>
    <row r="6" ht="23.25" customHeight="1" spans="1:11">
      <c r="A6" s="45"/>
      <c r="B6" s="45"/>
      <c r="C6" s="63" t="s">
        <v>76</v>
      </c>
      <c r="D6" s="47">
        <v>18000</v>
      </c>
      <c r="E6" s="47">
        <v>18000</v>
      </c>
      <c r="F6" s="47">
        <v>0</v>
      </c>
      <c r="G6" s="47">
        <v>0</v>
      </c>
      <c r="H6" s="47">
        <v>0</v>
      </c>
      <c r="I6" s="47">
        <v>0</v>
      </c>
      <c r="J6" s="47">
        <v>0</v>
      </c>
      <c r="K6" s="47">
        <v>0</v>
      </c>
    </row>
    <row r="7" ht="23.25" customHeight="1" spans="1:11">
      <c r="A7" s="63">
        <v>161025001</v>
      </c>
      <c r="B7" s="45" t="s">
        <v>63</v>
      </c>
      <c r="C7" s="63" t="s">
        <v>77</v>
      </c>
      <c r="D7" s="47">
        <v>18000</v>
      </c>
      <c r="E7" s="47">
        <v>18000</v>
      </c>
      <c r="F7" s="47"/>
      <c r="G7" s="47"/>
      <c r="H7" s="47"/>
      <c r="I7" s="47"/>
      <c r="J7" s="47"/>
      <c r="K7" s="47"/>
    </row>
    <row r="8" ht="23.25" customHeight="1" spans="1:11">
      <c r="A8" s="66"/>
      <c r="B8" s="66"/>
      <c r="C8" s="66"/>
      <c r="D8" s="66"/>
      <c r="E8" s="66"/>
      <c r="F8" s="47"/>
      <c r="G8" s="47"/>
      <c r="H8" s="47"/>
      <c r="I8" s="47"/>
      <c r="J8" s="47"/>
      <c r="K8" s="47"/>
    </row>
  </sheetData>
  <mergeCells count="6">
    <mergeCell ref="A1:K1"/>
    <mergeCell ref="J2:K2"/>
    <mergeCell ref="D3:K3"/>
    <mergeCell ref="A3:A4"/>
    <mergeCell ref="B3:B4"/>
    <mergeCell ref="C3:C4"/>
  </mergeCells>
  <printOptions horizontalCentered="1"/>
  <pageMargins left="0.748031496062992" right="0.748031496062992" top="0.984251968503937" bottom="0.984251968503937" header="0.511811023622047" footer="0.511811023622047"/>
  <pageSetup paperSize="8" orientation="landscape" errors="blank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workbookViewId="0">
      <selection activeCell="D18" sqref="D18"/>
    </sheetView>
  </sheetViews>
  <sheetFormatPr defaultColWidth="9.14285714285714" defaultRowHeight="14.25" customHeight="1" outlineLevelCol="4"/>
  <cols>
    <col min="1" max="1" width="38.5714285714286" customWidth="1"/>
    <col min="2" max="2" width="18.1428571428571" customWidth="1"/>
    <col min="3" max="3" width="26.1428571428571" customWidth="1"/>
    <col min="4" max="4" width="24.7142857142857" customWidth="1"/>
    <col min="5" max="5" width="31.1428571428571" customWidth="1"/>
  </cols>
  <sheetData>
    <row r="1" ht="30.75" customHeight="1" spans="1:5">
      <c r="A1" s="69" t="s">
        <v>78</v>
      </c>
      <c r="B1" s="69"/>
      <c r="C1" s="69"/>
      <c r="D1" s="69"/>
      <c r="E1" s="69"/>
    </row>
    <row r="2" ht="16.5" customHeight="1" spans="1:5">
      <c r="A2" s="70" t="s">
        <v>1</v>
      </c>
      <c r="B2" s="70"/>
      <c r="C2" s="70"/>
      <c r="D2" s="70"/>
      <c r="E2" s="70"/>
    </row>
    <row r="3" ht="22.5" customHeight="1" spans="1:5">
      <c r="A3" s="71" t="s">
        <v>2</v>
      </c>
      <c r="B3" s="72"/>
      <c r="C3" s="73" t="s">
        <v>3</v>
      </c>
      <c r="D3" s="73"/>
      <c r="E3" s="73"/>
    </row>
    <row r="4" ht="21.75" customHeight="1" spans="1:5">
      <c r="A4" s="74" t="s">
        <v>4</v>
      </c>
      <c r="B4" s="74" t="s">
        <v>5</v>
      </c>
      <c r="C4" s="75" t="s">
        <v>4</v>
      </c>
      <c r="D4" s="75" t="s">
        <v>5</v>
      </c>
      <c r="E4" s="75"/>
    </row>
    <row r="5" ht="27.75" customHeight="1" spans="1:5">
      <c r="A5" s="76"/>
      <c r="B5" s="76"/>
      <c r="C5" s="77"/>
      <c r="D5" s="77" t="s">
        <v>6</v>
      </c>
      <c r="E5" s="77" t="s">
        <v>7</v>
      </c>
    </row>
    <row r="6" ht="23.25" customHeight="1" spans="1:5">
      <c r="A6" s="78" t="s">
        <v>19</v>
      </c>
      <c r="B6" s="78">
        <v>1</v>
      </c>
      <c r="C6" s="79">
        <v>2</v>
      </c>
      <c r="D6" s="79">
        <v>3</v>
      </c>
      <c r="E6" s="79">
        <v>4</v>
      </c>
    </row>
    <row r="7" ht="16.5" customHeight="1" spans="1:5">
      <c r="A7" s="80" t="s">
        <v>20</v>
      </c>
      <c r="B7" s="81">
        <v>15117241.78</v>
      </c>
      <c r="C7" s="82"/>
      <c r="D7" s="82"/>
      <c r="E7" s="82"/>
    </row>
    <row r="8" ht="16.5" customHeight="1" spans="1:5">
      <c r="A8" s="80"/>
      <c r="B8" s="83"/>
      <c r="C8" s="80" t="s">
        <v>22</v>
      </c>
      <c r="D8" s="83">
        <v>6680841.78</v>
      </c>
      <c r="E8" s="83">
        <v>6680841.78</v>
      </c>
    </row>
    <row r="9" ht="16.5" customHeight="1" spans="1:5">
      <c r="A9" s="80"/>
      <c r="B9" s="83"/>
      <c r="C9" s="80" t="s">
        <v>24</v>
      </c>
      <c r="D9" s="83">
        <v>5720830</v>
      </c>
      <c r="E9" s="83">
        <v>5720830</v>
      </c>
    </row>
    <row r="10" ht="16.5" customHeight="1" spans="1:5">
      <c r="A10" s="80"/>
      <c r="B10" s="83"/>
      <c r="C10" s="80" t="s">
        <v>26</v>
      </c>
      <c r="D10" s="83">
        <v>91920</v>
      </c>
      <c r="E10" s="83">
        <v>91920</v>
      </c>
    </row>
    <row r="11" ht="16.5" customHeight="1" spans="1:5">
      <c r="A11" s="80"/>
      <c r="B11" s="83"/>
      <c r="C11" s="80" t="s">
        <v>28</v>
      </c>
      <c r="D11" s="83">
        <v>868091.78</v>
      </c>
      <c r="E11" s="83">
        <v>868091.78</v>
      </c>
    </row>
    <row r="12" ht="16.5" customHeight="1" spans="1:5">
      <c r="A12" s="80"/>
      <c r="B12" s="83"/>
      <c r="C12" s="80" t="s">
        <v>30</v>
      </c>
      <c r="D12" s="83">
        <v>862341.78</v>
      </c>
      <c r="E12" s="83">
        <v>862341.78</v>
      </c>
    </row>
    <row r="13" ht="16.5" customHeight="1" spans="1:5">
      <c r="A13" s="80"/>
      <c r="B13" s="83"/>
      <c r="C13" s="80" t="s">
        <v>32</v>
      </c>
      <c r="D13" s="83">
        <v>5750</v>
      </c>
      <c r="E13" s="83">
        <v>5750</v>
      </c>
    </row>
    <row r="14" ht="16.5" customHeight="1" spans="1:5">
      <c r="A14" s="80"/>
      <c r="B14" s="83"/>
      <c r="C14" s="80" t="s">
        <v>34</v>
      </c>
      <c r="D14" s="83">
        <v>8436400</v>
      </c>
      <c r="E14" s="83">
        <v>8436400</v>
      </c>
    </row>
    <row r="15" ht="16.5" customHeight="1" spans="1:5">
      <c r="A15" s="80"/>
      <c r="B15" s="83"/>
      <c r="C15" s="80" t="s">
        <v>36</v>
      </c>
      <c r="D15" s="83">
        <v>8436400</v>
      </c>
      <c r="E15" s="83">
        <v>8436400</v>
      </c>
    </row>
    <row r="16" ht="16.5" customHeight="1" spans="1:5">
      <c r="A16" s="80"/>
      <c r="B16" s="83"/>
      <c r="C16" s="80" t="s">
        <v>38</v>
      </c>
      <c r="D16" s="83"/>
      <c r="E16" s="83"/>
    </row>
    <row r="17" ht="16.5" customHeight="1" spans="1:5">
      <c r="A17" s="80"/>
      <c r="B17" s="83"/>
      <c r="C17" s="84" t="s">
        <v>40</v>
      </c>
      <c r="D17" s="85"/>
      <c r="E17" s="85"/>
    </row>
    <row r="18" ht="16.5" customHeight="1" spans="1:5">
      <c r="A18" s="80"/>
      <c r="B18" s="81"/>
      <c r="C18" s="82"/>
      <c r="D18" s="82"/>
      <c r="E18" s="82"/>
    </row>
    <row r="19" ht="16.5" customHeight="1" spans="1:5">
      <c r="A19" s="80"/>
      <c r="B19" s="83"/>
      <c r="C19" s="84"/>
      <c r="D19" s="85"/>
      <c r="E19" s="85"/>
    </row>
    <row r="20" ht="16.5" customHeight="1" spans="1:5">
      <c r="A20" s="80"/>
      <c r="B20" s="81"/>
      <c r="C20" s="86"/>
      <c r="D20" s="86"/>
      <c r="E20" s="86"/>
    </row>
    <row r="21" ht="16.5" customHeight="1" spans="1:5">
      <c r="A21" s="80"/>
      <c r="B21" s="81"/>
      <c r="C21" s="86"/>
      <c r="D21" s="86"/>
      <c r="E21" s="86"/>
    </row>
    <row r="22" ht="16.5" customHeight="1" spans="1:5">
      <c r="A22" s="80"/>
      <c r="B22" s="81"/>
      <c r="C22" s="86"/>
      <c r="D22" s="86"/>
      <c r="E22" s="86"/>
    </row>
    <row r="23" ht="16.5" customHeight="1" spans="1:5">
      <c r="A23" s="80"/>
      <c r="B23" s="81"/>
      <c r="C23" s="86"/>
      <c r="D23" s="86"/>
      <c r="E23" s="86"/>
    </row>
    <row r="24" ht="16.5" customHeight="1" spans="1:5">
      <c r="A24" s="84"/>
      <c r="B24" s="87"/>
      <c r="C24" s="86"/>
      <c r="D24" s="86"/>
      <c r="E24" s="86"/>
    </row>
    <row r="25" ht="16.5" customHeight="1" spans="1:5">
      <c r="A25" s="88"/>
      <c r="B25" s="89"/>
      <c r="C25" s="82"/>
      <c r="D25" s="82"/>
      <c r="E25" s="82"/>
    </row>
    <row r="26" ht="16.5" customHeight="1" spans="1:5">
      <c r="A26" s="82"/>
      <c r="B26" s="90"/>
      <c r="C26" s="80"/>
      <c r="D26" s="83"/>
      <c r="E26" s="83"/>
    </row>
    <row r="27" ht="16.5" customHeight="1" spans="1:5">
      <c r="A27" s="91" t="s">
        <v>79</v>
      </c>
      <c r="B27" s="81">
        <v>15117241.78</v>
      </c>
      <c r="C27" s="91" t="s">
        <v>80</v>
      </c>
      <c r="D27" s="83">
        <f>D8+D14</f>
        <v>15117241.78</v>
      </c>
      <c r="E27" s="83">
        <f>E8+E14</f>
        <v>15117241.78</v>
      </c>
    </row>
    <row r="28" ht="13.5" customHeight="1" spans="1:5">
      <c r="A28" s="49"/>
      <c r="B28" s="49"/>
      <c r="C28" s="49"/>
      <c r="D28" s="49"/>
      <c r="E28" s="49"/>
    </row>
    <row r="29" ht="13.5" customHeight="1" spans="1:5">
      <c r="A29" s="49"/>
      <c r="B29" s="49"/>
      <c r="C29" s="49"/>
      <c r="D29" s="49"/>
      <c r="E29" s="49"/>
    </row>
    <row r="30" ht="13.5" customHeight="1" spans="1:5">
      <c r="A30" s="49"/>
      <c r="B30" s="49"/>
      <c r="C30" s="49"/>
      <c r="D30" s="49"/>
      <c r="E30" s="49"/>
    </row>
    <row r="31" ht="13.5" customHeight="1" spans="1:5">
      <c r="A31" s="49"/>
      <c r="B31" s="49"/>
      <c r="C31" s="49"/>
      <c r="D31" s="49"/>
      <c r="E31" s="49"/>
    </row>
    <row r="32" ht="13.5" customHeight="1" spans="1:5">
      <c r="A32" s="49"/>
      <c r="B32" s="49"/>
      <c r="C32" s="49"/>
      <c r="D32" s="49"/>
      <c r="E32" s="49"/>
    </row>
    <row r="33" ht="13.5" customHeight="1" spans="1:5">
      <c r="A33" s="49"/>
      <c r="B33" s="49"/>
      <c r="C33" s="49"/>
      <c r="D33" s="49"/>
      <c r="E33" s="49"/>
    </row>
    <row r="34" ht="13.5" customHeight="1" spans="1:5">
      <c r="A34" s="49"/>
      <c r="B34" s="49"/>
      <c r="C34" s="49"/>
      <c r="D34" s="49"/>
      <c r="E34" s="49"/>
    </row>
    <row r="35" ht="13.5" customHeight="1" spans="1:5">
      <c r="A35" s="49"/>
      <c r="B35" s="49"/>
      <c r="C35" s="49"/>
      <c r="D35" s="49"/>
      <c r="E35" s="49"/>
    </row>
    <row r="36" ht="13.5" customHeight="1" spans="1:5">
      <c r="A36" s="49"/>
      <c r="B36" s="49"/>
      <c r="C36" s="49"/>
      <c r="D36" s="49"/>
      <c r="E36" s="49"/>
    </row>
  </sheetData>
  <mergeCells count="8">
    <mergeCell ref="A1:E1"/>
    <mergeCell ref="A2:E2"/>
    <mergeCell ref="A3:B3"/>
    <mergeCell ref="C3:E3"/>
    <mergeCell ref="D4:E4"/>
    <mergeCell ref="A4:A5"/>
    <mergeCell ref="B4:B5"/>
    <mergeCell ref="C4:C5"/>
  </mergeCells>
  <printOptions horizontalCentered="1"/>
  <pageMargins left="0.748031496062992" right="0.748031496062992" top="0.984251968503937" bottom="0.984251968503937" header="0.511811023622047" footer="0.511811023622047"/>
  <pageSetup paperSize="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6"/>
  <sheetViews>
    <sheetView workbookViewId="0">
      <pane ySplit="4" topLeftCell="A90" activePane="bottomLeft" state="frozenSplit"/>
      <selection/>
      <selection pane="bottomLeft" activeCell="K9" sqref="K9"/>
    </sheetView>
  </sheetViews>
  <sheetFormatPr defaultColWidth="9.14285714285714" defaultRowHeight="14.25" customHeight="1"/>
  <cols>
    <col min="1" max="1" width="22.8571428571429" customWidth="1"/>
    <col min="2" max="2" width="20.8571428571429" customWidth="1"/>
    <col min="3" max="4" width="18.1428571428571" customWidth="1"/>
    <col min="5" max="5" width="19.8571428571429" customWidth="1"/>
    <col min="6" max="6" width="6.71428571428571" customWidth="1"/>
    <col min="7" max="7" width="17.2857142857143" customWidth="1"/>
    <col min="8" max="8" width="17.5714285714286" customWidth="1"/>
    <col min="9" max="9" width="15.1428571428571" customWidth="1"/>
    <col min="10" max="10" width="22.5714285714286" customWidth="1"/>
    <col min="11" max="11" width="12.4285714285714" customWidth="1"/>
    <col min="12" max="14" width="10.2857142857143" customWidth="1"/>
  </cols>
  <sheetData>
    <row r="1" ht="37.5" customHeight="1" spans="1:14">
      <c r="A1" s="54" t="s">
        <v>81</v>
      </c>
      <c r="B1" s="55"/>
      <c r="C1" s="55"/>
      <c r="D1" s="55"/>
      <c r="E1" s="55"/>
      <c r="F1" s="55"/>
      <c r="G1" s="55"/>
      <c r="H1" s="55"/>
      <c r="I1" s="55"/>
      <c r="J1" s="55"/>
      <c r="K1" s="49"/>
      <c r="L1" s="49"/>
      <c r="M1" s="49"/>
      <c r="N1" s="49"/>
    </row>
    <row r="2" ht="13.5" customHeight="1" spans="1:14">
      <c r="A2" s="41"/>
      <c r="B2" s="41"/>
      <c r="C2" s="41"/>
      <c r="D2" s="41"/>
      <c r="E2" s="41"/>
      <c r="F2" s="41"/>
      <c r="G2" s="41"/>
      <c r="H2" s="41"/>
      <c r="I2" s="41"/>
      <c r="J2" s="64" t="s">
        <v>52</v>
      </c>
      <c r="K2" s="49"/>
      <c r="L2" s="49"/>
      <c r="M2" s="49"/>
      <c r="N2" s="49"/>
    </row>
    <row r="3" ht="22.5" customHeight="1" spans="1:14">
      <c r="A3" s="42" t="s">
        <v>82</v>
      </c>
      <c r="B3" s="42" t="s">
        <v>83</v>
      </c>
      <c r="C3" s="42" t="s">
        <v>84</v>
      </c>
      <c r="D3" s="42" t="s">
        <v>85</v>
      </c>
      <c r="E3" s="42" t="s">
        <v>86</v>
      </c>
      <c r="F3" s="42" t="s">
        <v>87</v>
      </c>
      <c r="G3" s="44" t="s">
        <v>6</v>
      </c>
      <c r="H3" s="42" t="s">
        <v>7</v>
      </c>
      <c r="I3" s="43"/>
      <c r="J3" s="42" t="s">
        <v>10</v>
      </c>
      <c r="K3" s="49"/>
      <c r="L3" s="49"/>
      <c r="M3" s="49"/>
      <c r="N3" s="49"/>
    </row>
    <row r="4" ht="39.75" customHeight="1" spans="1:14">
      <c r="A4" s="43"/>
      <c r="B4" s="42" t="s">
        <v>83</v>
      </c>
      <c r="C4" s="43"/>
      <c r="D4" s="43"/>
      <c r="E4" s="43"/>
      <c r="F4" s="43"/>
      <c r="G4" s="61"/>
      <c r="H4" s="44" t="s">
        <v>88</v>
      </c>
      <c r="I4" s="44" t="s">
        <v>89</v>
      </c>
      <c r="J4" s="61"/>
      <c r="K4" s="49"/>
      <c r="L4" s="49"/>
      <c r="M4" s="49"/>
      <c r="N4" s="49"/>
    </row>
    <row r="5" ht="29.25" customHeight="1" spans="1:14">
      <c r="A5" s="45" t="s">
        <v>6</v>
      </c>
      <c r="B5" s="48"/>
      <c r="C5" s="62"/>
      <c r="D5" s="48"/>
      <c r="E5" s="62"/>
      <c r="F5" s="63"/>
      <c r="G5" s="47">
        <v>15117241.78</v>
      </c>
      <c r="H5" s="47">
        <f>H6+H76</f>
        <v>15117241.78</v>
      </c>
      <c r="I5" s="47">
        <v>0</v>
      </c>
      <c r="J5" s="47">
        <v>0</v>
      </c>
      <c r="K5" s="49"/>
      <c r="L5" s="49"/>
      <c r="M5" s="49"/>
      <c r="N5" s="49"/>
    </row>
    <row r="6" ht="29.25" customHeight="1" spans="1:14">
      <c r="A6" s="45" t="s">
        <v>66</v>
      </c>
      <c r="B6" s="48"/>
      <c r="C6" s="62"/>
      <c r="D6" s="48"/>
      <c r="E6" s="62"/>
      <c r="F6" s="63"/>
      <c r="G6" s="47">
        <v>6680841.78</v>
      </c>
      <c r="H6" s="47">
        <v>6680841.78</v>
      </c>
      <c r="I6" s="47"/>
      <c r="J6" s="47"/>
      <c r="K6" s="49"/>
      <c r="L6" s="49"/>
      <c r="M6" s="49"/>
      <c r="N6" s="49"/>
    </row>
    <row r="7" ht="29.25" customHeight="1" spans="1:14">
      <c r="A7" s="45" t="s">
        <v>90</v>
      </c>
      <c r="B7" s="48"/>
      <c r="C7" s="62"/>
      <c r="D7" s="48"/>
      <c r="E7" s="62"/>
      <c r="F7" s="63"/>
      <c r="G7" s="47">
        <v>5720830</v>
      </c>
      <c r="H7" s="47">
        <v>5720830</v>
      </c>
      <c r="I7" s="47"/>
      <c r="J7" s="47"/>
      <c r="K7" s="49"/>
      <c r="L7" s="49"/>
      <c r="M7" s="49"/>
      <c r="N7" s="49"/>
    </row>
    <row r="8" ht="29.25" customHeight="1" spans="1:14">
      <c r="A8" s="45" t="s">
        <v>91</v>
      </c>
      <c r="B8" s="48"/>
      <c r="C8" s="62"/>
      <c r="D8" s="48"/>
      <c r="E8" s="62"/>
      <c r="F8" s="63"/>
      <c r="G8" s="47">
        <v>4382830</v>
      </c>
      <c r="H8" s="47">
        <v>4382830</v>
      </c>
      <c r="I8" s="47"/>
      <c r="J8" s="47"/>
      <c r="K8" s="49"/>
      <c r="L8" s="49"/>
      <c r="M8" s="49"/>
      <c r="N8" s="49"/>
    </row>
    <row r="9" ht="29.25" customHeight="1" spans="1:14">
      <c r="A9" s="45" t="s">
        <v>92</v>
      </c>
      <c r="B9" s="48"/>
      <c r="C9" s="62"/>
      <c r="D9" s="48"/>
      <c r="E9" s="62"/>
      <c r="F9" s="63"/>
      <c r="G9" s="47">
        <v>4047980</v>
      </c>
      <c r="H9" s="47">
        <v>4047980</v>
      </c>
      <c r="I9" s="47"/>
      <c r="J9" s="47"/>
      <c r="K9" s="49"/>
      <c r="L9" s="49"/>
      <c r="M9" s="49"/>
      <c r="N9" s="49"/>
    </row>
    <row r="10" ht="29.25" customHeight="1" spans="1:14">
      <c r="A10" s="45" t="s">
        <v>93</v>
      </c>
      <c r="B10" s="48" t="s">
        <v>94</v>
      </c>
      <c r="C10" s="62" t="s">
        <v>95</v>
      </c>
      <c r="D10" s="48" t="s">
        <v>96</v>
      </c>
      <c r="E10" s="62" t="s">
        <v>97</v>
      </c>
      <c r="F10" s="63" t="s">
        <v>98</v>
      </c>
      <c r="G10" s="47">
        <v>330948</v>
      </c>
      <c r="H10" s="47">
        <v>330948</v>
      </c>
      <c r="I10" s="47"/>
      <c r="J10" s="47"/>
      <c r="K10" s="49"/>
      <c r="L10" s="49"/>
      <c r="M10" s="49"/>
      <c r="N10" s="49"/>
    </row>
    <row r="11" ht="29.25" customHeight="1" spans="1:14">
      <c r="A11" s="45"/>
      <c r="B11" s="48" t="s">
        <v>99</v>
      </c>
      <c r="C11" s="62" t="s">
        <v>95</v>
      </c>
      <c r="D11" s="48" t="s">
        <v>96</v>
      </c>
      <c r="E11" s="62" t="s">
        <v>97</v>
      </c>
      <c r="F11" s="63" t="s">
        <v>98</v>
      </c>
      <c r="G11" s="47">
        <v>432336</v>
      </c>
      <c r="H11" s="47">
        <v>432336</v>
      </c>
      <c r="I11" s="47"/>
      <c r="J11" s="47"/>
      <c r="K11" s="49"/>
      <c r="L11" s="49"/>
      <c r="M11" s="49"/>
      <c r="N11" s="49"/>
    </row>
    <row r="12" ht="29.25" customHeight="1" spans="1:14">
      <c r="A12" s="45"/>
      <c r="B12" s="48" t="s">
        <v>100</v>
      </c>
      <c r="C12" s="62" t="s">
        <v>95</v>
      </c>
      <c r="D12" s="48" t="s">
        <v>96</v>
      </c>
      <c r="E12" s="62" t="s">
        <v>97</v>
      </c>
      <c r="F12" s="63" t="s">
        <v>98</v>
      </c>
      <c r="G12" s="47">
        <v>206220</v>
      </c>
      <c r="H12" s="47">
        <v>206220</v>
      </c>
      <c r="I12" s="47"/>
      <c r="J12" s="47"/>
      <c r="K12" s="49"/>
      <c r="L12" s="49"/>
      <c r="M12" s="49"/>
      <c r="N12" s="49"/>
    </row>
    <row r="13" ht="29.25" customHeight="1" spans="1:14">
      <c r="A13" s="45"/>
      <c r="B13" s="48" t="s">
        <v>94</v>
      </c>
      <c r="C13" s="62" t="s">
        <v>95</v>
      </c>
      <c r="D13" s="48" t="s">
        <v>96</v>
      </c>
      <c r="E13" s="62" t="s">
        <v>101</v>
      </c>
      <c r="F13" s="63" t="s">
        <v>98</v>
      </c>
      <c r="G13" s="47">
        <v>695334</v>
      </c>
      <c r="H13" s="47">
        <v>695334</v>
      </c>
      <c r="I13" s="47"/>
      <c r="J13" s="47"/>
      <c r="K13" s="49"/>
      <c r="L13" s="49"/>
      <c r="M13" s="49"/>
      <c r="N13" s="49"/>
    </row>
    <row r="14" ht="29.25" customHeight="1" spans="1:14">
      <c r="A14" s="45"/>
      <c r="B14" s="48" t="s">
        <v>102</v>
      </c>
      <c r="C14" s="62" t="s">
        <v>95</v>
      </c>
      <c r="D14" s="48" t="s">
        <v>96</v>
      </c>
      <c r="E14" s="62" t="s">
        <v>97</v>
      </c>
      <c r="F14" s="63" t="s">
        <v>98</v>
      </c>
      <c r="G14" s="47">
        <v>137088</v>
      </c>
      <c r="H14" s="47">
        <v>137088</v>
      </c>
      <c r="I14" s="47"/>
      <c r="J14" s="47"/>
      <c r="K14" s="49"/>
      <c r="L14" s="49"/>
      <c r="M14" s="49"/>
      <c r="N14" s="49"/>
    </row>
    <row r="15" ht="29.25" customHeight="1" spans="1:14">
      <c r="A15" s="45"/>
      <c r="B15" s="48" t="s">
        <v>99</v>
      </c>
      <c r="C15" s="62" t="s">
        <v>95</v>
      </c>
      <c r="D15" s="48" t="s">
        <v>96</v>
      </c>
      <c r="E15" s="62" t="s">
        <v>101</v>
      </c>
      <c r="F15" s="63" t="s">
        <v>98</v>
      </c>
      <c r="G15" s="47">
        <v>831946</v>
      </c>
      <c r="H15" s="47">
        <v>831946</v>
      </c>
      <c r="I15" s="47"/>
      <c r="J15" s="47"/>
      <c r="K15" s="49"/>
      <c r="L15" s="49"/>
      <c r="M15" s="49"/>
      <c r="N15" s="49"/>
    </row>
    <row r="16" ht="29.25" customHeight="1" spans="1:14">
      <c r="A16" s="45"/>
      <c r="B16" s="48" t="s">
        <v>100</v>
      </c>
      <c r="C16" s="62" t="s">
        <v>95</v>
      </c>
      <c r="D16" s="48" t="s">
        <v>96</v>
      </c>
      <c r="E16" s="62" t="s">
        <v>101</v>
      </c>
      <c r="F16" s="63" t="s">
        <v>98</v>
      </c>
      <c r="G16" s="47">
        <v>471590</v>
      </c>
      <c r="H16" s="47">
        <v>471590</v>
      </c>
      <c r="I16" s="47"/>
      <c r="J16" s="47"/>
      <c r="K16" s="49"/>
      <c r="L16" s="49"/>
      <c r="M16" s="49"/>
      <c r="N16" s="49"/>
    </row>
    <row r="17" ht="29.25" customHeight="1" spans="1:14">
      <c r="A17" s="45"/>
      <c r="B17" s="48" t="s">
        <v>94</v>
      </c>
      <c r="C17" s="62" t="s">
        <v>95</v>
      </c>
      <c r="D17" s="48" t="s">
        <v>96</v>
      </c>
      <c r="E17" s="62" t="s">
        <v>103</v>
      </c>
      <c r="F17" s="63" t="s">
        <v>98</v>
      </c>
      <c r="G17" s="47">
        <v>27579</v>
      </c>
      <c r="H17" s="47">
        <v>27579</v>
      </c>
      <c r="I17" s="47"/>
      <c r="J17" s="47"/>
      <c r="K17" s="49"/>
      <c r="L17" s="49"/>
      <c r="M17" s="49"/>
      <c r="N17" s="49"/>
    </row>
    <row r="18" ht="29.25" customHeight="1" spans="1:14">
      <c r="A18" s="45"/>
      <c r="B18" s="48" t="s">
        <v>102</v>
      </c>
      <c r="C18" s="62" t="s">
        <v>95</v>
      </c>
      <c r="D18" s="48" t="s">
        <v>96</v>
      </c>
      <c r="E18" s="62" t="s">
        <v>103</v>
      </c>
      <c r="F18" s="63" t="s">
        <v>98</v>
      </c>
      <c r="G18" s="47">
        <v>11424</v>
      </c>
      <c r="H18" s="47">
        <v>11424</v>
      </c>
      <c r="I18" s="47"/>
      <c r="J18" s="47"/>
      <c r="K18" s="49"/>
      <c r="L18" s="49"/>
      <c r="M18" s="49"/>
      <c r="N18" s="49"/>
    </row>
    <row r="19" ht="29.25" customHeight="1" spans="1:14">
      <c r="A19" s="45"/>
      <c r="B19" s="48" t="s">
        <v>100</v>
      </c>
      <c r="C19" s="62" t="s">
        <v>95</v>
      </c>
      <c r="D19" s="48" t="s">
        <v>104</v>
      </c>
      <c r="E19" s="62" t="s">
        <v>104</v>
      </c>
      <c r="F19" s="63" t="s">
        <v>98</v>
      </c>
      <c r="G19" s="47">
        <v>14400</v>
      </c>
      <c r="H19" s="47">
        <v>14400</v>
      </c>
      <c r="I19" s="47"/>
      <c r="J19" s="47"/>
      <c r="K19" s="49"/>
      <c r="L19" s="49"/>
      <c r="M19" s="49"/>
      <c r="N19" s="49"/>
    </row>
    <row r="20" ht="29.25" customHeight="1" spans="1:14">
      <c r="A20" s="45"/>
      <c r="B20" s="48" t="s">
        <v>102</v>
      </c>
      <c r="C20" s="62" t="s">
        <v>95</v>
      </c>
      <c r="D20" s="48" t="s">
        <v>104</v>
      </c>
      <c r="E20" s="62" t="s">
        <v>104</v>
      </c>
      <c r="F20" s="63" t="s">
        <v>98</v>
      </c>
      <c r="G20" s="47">
        <v>9600</v>
      </c>
      <c r="H20" s="47">
        <v>9600</v>
      </c>
      <c r="I20" s="47"/>
      <c r="J20" s="47"/>
      <c r="K20" s="49"/>
      <c r="L20" s="49"/>
      <c r="M20" s="49"/>
      <c r="N20" s="49"/>
    </row>
    <row r="21" ht="29.25" customHeight="1" spans="1:14">
      <c r="A21" s="45"/>
      <c r="B21" s="48" t="s">
        <v>99</v>
      </c>
      <c r="C21" s="62" t="s">
        <v>95</v>
      </c>
      <c r="D21" s="48" t="s">
        <v>104</v>
      </c>
      <c r="E21" s="62" t="s">
        <v>104</v>
      </c>
      <c r="F21" s="63" t="s">
        <v>98</v>
      </c>
      <c r="G21" s="47">
        <v>21600</v>
      </c>
      <c r="H21" s="47">
        <v>21600</v>
      </c>
      <c r="I21" s="47"/>
      <c r="J21" s="47"/>
      <c r="K21" s="49"/>
      <c r="L21" s="49"/>
      <c r="M21" s="49"/>
      <c r="N21" s="49"/>
    </row>
    <row r="22" ht="29.25" customHeight="1" spans="1:14">
      <c r="A22" s="45"/>
      <c r="B22" s="48" t="s">
        <v>94</v>
      </c>
      <c r="C22" s="62" t="s">
        <v>95</v>
      </c>
      <c r="D22" s="48" t="s">
        <v>104</v>
      </c>
      <c r="E22" s="62" t="s">
        <v>104</v>
      </c>
      <c r="F22" s="63" t="s">
        <v>98</v>
      </c>
      <c r="G22" s="47">
        <v>21600</v>
      </c>
      <c r="H22" s="47">
        <v>21600</v>
      </c>
      <c r="I22" s="47"/>
      <c r="J22" s="47"/>
      <c r="K22" s="49"/>
      <c r="L22" s="49"/>
      <c r="M22" s="49"/>
      <c r="N22" s="49"/>
    </row>
    <row r="23" ht="29.25" customHeight="1" spans="1:14">
      <c r="A23" s="45"/>
      <c r="B23" s="48" t="s">
        <v>100</v>
      </c>
      <c r="C23" s="62" t="s">
        <v>95</v>
      </c>
      <c r="D23" s="48" t="s">
        <v>105</v>
      </c>
      <c r="E23" s="62" t="s">
        <v>105</v>
      </c>
      <c r="F23" s="63" t="s">
        <v>98</v>
      </c>
      <c r="G23" s="47">
        <v>100284</v>
      </c>
      <c r="H23" s="47">
        <v>100284</v>
      </c>
      <c r="I23" s="47"/>
      <c r="J23" s="47"/>
      <c r="K23" s="49"/>
      <c r="L23" s="49"/>
      <c r="M23" s="49"/>
      <c r="N23" s="49"/>
    </row>
    <row r="24" ht="29.25" customHeight="1" spans="1:14">
      <c r="A24" s="45"/>
      <c r="B24" s="48" t="s">
        <v>102</v>
      </c>
      <c r="C24" s="62" t="s">
        <v>95</v>
      </c>
      <c r="D24" s="48" t="s">
        <v>105</v>
      </c>
      <c r="E24" s="62" t="s">
        <v>105</v>
      </c>
      <c r="F24" s="63" t="s">
        <v>98</v>
      </c>
      <c r="G24" s="47">
        <v>66792</v>
      </c>
      <c r="H24" s="47">
        <v>66792</v>
      </c>
      <c r="I24" s="47"/>
      <c r="J24" s="47"/>
      <c r="K24" s="49"/>
      <c r="L24" s="49"/>
      <c r="M24" s="49"/>
      <c r="N24" s="49"/>
    </row>
    <row r="25" ht="29.25" customHeight="1" spans="1:14">
      <c r="A25" s="45"/>
      <c r="B25" s="48" t="s">
        <v>99</v>
      </c>
      <c r="C25" s="62" t="s">
        <v>95</v>
      </c>
      <c r="D25" s="48" t="s">
        <v>105</v>
      </c>
      <c r="E25" s="62" t="s">
        <v>105</v>
      </c>
      <c r="F25" s="63" t="s">
        <v>98</v>
      </c>
      <c r="G25" s="47">
        <v>173724</v>
      </c>
      <c r="H25" s="47">
        <v>173724</v>
      </c>
      <c r="I25" s="47"/>
      <c r="J25" s="47"/>
      <c r="K25" s="49"/>
      <c r="L25" s="49"/>
      <c r="M25" s="49"/>
      <c r="N25" s="49"/>
    </row>
    <row r="26" ht="29.25" customHeight="1" spans="1:14">
      <c r="A26" s="45"/>
      <c r="B26" s="48" t="s">
        <v>94</v>
      </c>
      <c r="C26" s="62" t="s">
        <v>95</v>
      </c>
      <c r="D26" s="48" t="s">
        <v>105</v>
      </c>
      <c r="E26" s="62" t="s">
        <v>105</v>
      </c>
      <c r="F26" s="63" t="s">
        <v>98</v>
      </c>
      <c r="G26" s="47">
        <v>137904</v>
      </c>
      <c r="H26" s="47">
        <v>137904</v>
      </c>
      <c r="I26" s="47"/>
      <c r="J26" s="47"/>
      <c r="K26" s="49"/>
      <c r="L26" s="49"/>
      <c r="M26" s="49"/>
      <c r="N26" s="49"/>
    </row>
    <row r="27" ht="29.25" customHeight="1" spans="1:14">
      <c r="A27" s="45"/>
      <c r="B27" s="48" t="s">
        <v>100</v>
      </c>
      <c r="C27" s="62" t="s">
        <v>95</v>
      </c>
      <c r="D27" s="48" t="s">
        <v>96</v>
      </c>
      <c r="E27" s="62" t="s">
        <v>103</v>
      </c>
      <c r="F27" s="63" t="s">
        <v>98</v>
      </c>
      <c r="G27" s="47">
        <v>17185</v>
      </c>
      <c r="H27" s="47">
        <v>17185</v>
      </c>
      <c r="I27" s="47"/>
      <c r="J27" s="47"/>
      <c r="K27" s="49"/>
      <c r="L27" s="49"/>
      <c r="M27" s="49"/>
      <c r="N27" s="49"/>
    </row>
    <row r="28" ht="29.25" customHeight="1" spans="1:14">
      <c r="A28" s="45"/>
      <c r="B28" s="48" t="s">
        <v>99</v>
      </c>
      <c r="C28" s="62" t="s">
        <v>95</v>
      </c>
      <c r="D28" s="48" t="s">
        <v>96</v>
      </c>
      <c r="E28" s="62" t="s">
        <v>103</v>
      </c>
      <c r="F28" s="63" t="s">
        <v>98</v>
      </c>
      <c r="G28" s="47">
        <v>36028</v>
      </c>
      <c r="H28" s="47">
        <v>36028</v>
      </c>
      <c r="I28" s="47"/>
      <c r="J28" s="47"/>
      <c r="K28" s="49"/>
      <c r="L28" s="49"/>
      <c r="M28" s="49"/>
      <c r="N28" s="49"/>
    </row>
    <row r="29" ht="29.25" customHeight="1" spans="1:14">
      <c r="A29" s="45"/>
      <c r="B29" s="48" t="s">
        <v>102</v>
      </c>
      <c r="C29" s="62" t="s">
        <v>95</v>
      </c>
      <c r="D29" s="48" t="s">
        <v>96</v>
      </c>
      <c r="E29" s="62" t="s">
        <v>101</v>
      </c>
      <c r="F29" s="63" t="s">
        <v>98</v>
      </c>
      <c r="G29" s="47">
        <v>304398</v>
      </c>
      <c r="H29" s="47">
        <v>304398</v>
      </c>
      <c r="I29" s="47"/>
      <c r="J29" s="47"/>
      <c r="K29" s="49"/>
      <c r="L29" s="49"/>
      <c r="M29" s="49"/>
      <c r="N29" s="49"/>
    </row>
    <row r="30" ht="29.25" customHeight="1" spans="1:14">
      <c r="A30" s="45" t="s">
        <v>106</v>
      </c>
      <c r="B30" s="48"/>
      <c r="C30" s="62"/>
      <c r="D30" s="48"/>
      <c r="E30" s="62"/>
      <c r="F30" s="63"/>
      <c r="G30" s="47">
        <v>334850</v>
      </c>
      <c r="H30" s="47">
        <v>334850</v>
      </c>
      <c r="I30" s="47"/>
      <c r="J30" s="47"/>
      <c r="K30" s="49"/>
      <c r="L30" s="49"/>
      <c r="M30" s="49"/>
      <c r="N30" s="49"/>
    </row>
    <row r="31" ht="29.25" customHeight="1" spans="1:14">
      <c r="A31" s="45" t="s">
        <v>107</v>
      </c>
      <c r="B31" s="48" t="s">
        <v>108</v>
      </c>
      <c r="C31" s="62" t="s">
        <v>95</v>
      </c>
      <c r="D31" s="48" t="s">
        <v>96</v>
      </c>
      <c r="E31" s="62" t="s">
        <v>97</v>
      </c>
      <c r="F31" s="63" t="s">
        <v>98</v>
      </c>
      <c r="G31" s="47">
        <v>120588</v>
      </c>
      <c r="H31" s="47">
        <v>120588</v>
      </c>
      <c r="I31" s="47"/>
      <c r="J31" s="47"/>
      <c r="K31" s="49"/>
      <c r="L31" s="49"/>
      <c r="M31" s="49"/>
      <c r="N31" s="49"/>
    </row>
    <row r="32" ht="29.25" customHeight="1" spans="1:14">
      <c r="A32" s="45"/>
      <c r="B32" s="48" t="s">
        <v>108</v>
      </c>
      <c r="C32" s="62" t="s">
        <v>95</v>
      </c>
      <c r="D32" s="48" t="s">
        <v>96</v>
      </c>
      <c r="E32" s="62" t="s">
        <v>109</v>
      </c>
      <c r="F32" s="63" t="s">
        <v>98</v>
      </c>
      <c r="G32" s="47">
        <v>48600</v>
      </c>
      <c r="H32" s="47">
        <v>48600</v>
      </c>
      <c r="I32" s="47"/>
      <c r="J32" s="47"/>
      <c r="K32" s="49"/>
      <c r="L32" s="49"/>
      <c r="M32" s="49"/>
      <c r="N32" s="49"/>
    </row>
    <row r="33" ht="29.25" customHeight="1" spans="1:14">
      <c r="A33" s="45"/>
      <c r="B33" s="48" t="s">
        <v>108</v>
      </c>
      <c r="C33" s="62" t="s">
        <v>95</v>
      </c>
      <c r="D33" s="48" t="s">
        <v>96</v>
      </c>
      <c r="E33" s="62" t="s">
        <v>110</v>
      </c>
      <c r="F33" s="63" t="s">
        <v>98</v>
      </c>
      <c r="G33" s="47">
        <v>100520</v>
      </c>
      <c r="H33" s="47">
        <v>100520</v>
      </c>
      <c r="I33" s="47"/>
      <c r="J33" s="47"/>
      <c r="K33" s="49"/>
      <c r="L33" s="49"/>
      <c r="M33" s="49"/>
      <c r="N33" s="49"/>
    </row>
    <row r="34" ht="29.25" customHeight="1" spans="1:14">
      <c r="A34" s="45"/>
      <c r="B34" s="48" t="s">
        <v>108</v>
      </c>
      <c r="C34" s="62" t="s">
        <v>95</v>
      </c>
      <c r="D34" s="48" t="s">
        <v>105</v>
      </c>
      <c r="E34" s="62" t="s">
        <v>105</v>
      </c>
      <c r="F34" s="63" t="s">
        <v>98</v>
      </c>
      <c r="G34" s="47">
        <v>50592</v>
      </c>
      <c r="H34" s="47">
        <v>50592</v>
      </c>
      <c r="I34" s="47"/>
      <c r="J34" s="47"/>
      <c r="K34" s="49"/>
      <c r="L34" s="49"/>
      <c r="M34" s="49"/>
      <c r="N34" s="49"/>
    </row>
    <row r="35" ht="29.25" customHeight="1" spans="1:14">
      <c r="A35" s="45"/>
      <c r="B35" s="48" t="s">
        <v>108</v>
      </c>
      <c r="C35" s="62" t="s">
        <v>95</v>
      </c>
      <c r="D35" s="48" t="s">
        <v>96</v>
      </c>
      <c r="E35" s="62" t="s">
        <v>101</v>
      </c>
      <c r="F35" s="63" t="s">
        <v>98</v>
      </c>
      <c r="G35" s="47">
        <v>14550</v>
      </c>
      <c r="H35" s="47">
        <v>14550</v>
      </c>
      <c r="I35" s="47"/>
      <c r="J35" s="47"/>
      <c r="K35" s="49"/>
      <c r="L35" s="49"/>
      <c r="M35" s="49"/>
      <c r="N35" s="49"/>
    </row>
    <row r="36" ht="29.25" customHeight="1" spans="1:14">
      <c r="A36" s="45" t="s">
        <v>111</v>
      </c>
      <c r="B36" s="48"/>
      <c r="C36" s="62"/>
      <c r="D36" s="48"/>
      <c r="E36" s="62"/>
      <c r="F36" s="63"/>
      <c r="G36" s="47">
        <v>1338000</v>
      </c>
      <c r="H36" s="47">
        <v>1338000</v>
      </c>
      <c r="I36" s="47"/>
      <c r="J36" s="47"/>
      <c r="K36" s="49"/>
      <c r="L36" s="49"/>
      <c r="M36" s="49"/>
      <c r="N36" s="49"/>
    </row>
    <row r="37" ht="29.25" customHeight="1" spans="1:14">
      <c r="A37" s="45" t="s">
        <v>112</v>
      </c>
      <c r="B37" s="48"/>
      <c r="C37" s="62"/>
      <c r="D37" s="48"/>
      <c r="E37" s="62"/>
      <c r="F37" s="63"/>
      <c r="G37" s="47">
        <v>1338000</v>
      </c>
      <c r="H37" s="47">
        <v>1338000</v>
      </c>
      <c r="I37" s="47"/>
      <c r="J37" s="47"/>
      <c r="K37" s="49"/>
      <c r="L37" s="49"/>
      <c r="M37" s="49"/>
      <c r="N37" s="49"/>
    </row>
    <row r="38" ht="29.25" customHeight="1" spans="1:14">
      <c r="A38" s="45" t="s">
        <v>113</v>
      </c>
      <c r="B38" s="48" t="s">
        <v>114</v>
      </c>
      <c r="C38" s="62" t="s">
        <v>95</v>
      </c>
      <c r="D38" s="48" t="s">
        <v>115</v>
      </c>
      <c r="E38" s="62" t="s">
        <v>116</v>
      </c>
      <c r="F38" s="63" t="s">
        <v>98</v>
      </c>
      <c r="G38" s="47">
        <v>4000</v>
      </c>
      <c r="H38" s="47">
        <v>4000</v>
      </c>
      <c r="I38" s="47"/>
      <c r="J38" s="47"/>
      <c r="K38" s="49"/>
      <c r="L38" s="49"/>
      <c r="M38" s="49"/>
      <c r="N38" s="49"/>
    </row>
    <row r="39" ht="29.25" customHeight="1" spans="1:14">
      <c r="A39" s="45"/>
      <c r="B39" s="48" t="s">
        <v>117</v>
      </c>
      <c r="C39" s="62" t="s">
        <v>95</v>
      </c>
      <c r="D39" s="48" t="s">
        <v>115</v>
      </c>
      <c r="E39" s="62" t="s">
        <v>116</v>
      </c>
      <c r="F39" s="63" t="s">
        <v>98</v>
      </c>
      <c r="G39" s="47">
        <v>12000</v>
      </c>
      <c r="H39" s="47">
        <v>12000</v>
      </c>
      <c r="I39" s="47"/>
      <c r="J39" s="47"/>
      <c r="K39" s="49"/>
      <c r="L39" s="49"/>
      <c r="M39" s="49"/>
      <c r="N39" s="49"/>
    </row>
    <row r="40" ht="29.25" customHeight="1" spans="1:14">
      <c r="A40" s="45"/>
      <c r="B40" s="48" t="s">
        <v>118</v>
      </c>
      <c r="C40" s="62" t="s">
        <v>119</v>
      </c>
      <c r="D40" s="48" t="s">
        <v>115</v>
      </c>
      <c r="E40" s="62" t="s">
        <v>120</v>
      </c>
      <c r="F40" s="63" t="s">
        <v>98</v>
      </c>
      <c r="G40" s="47">
        <v>550000</v>
      </c>
      <c r="H40" s="47">
        <v>550000</v>
      </c>
      <c r="I40" s="47"/>
      <c r="J40" s="47"/>
      <c r="K40" s="49"/>
      <c r="L40" s="49"/>
      <c r="M40" s="49"/>
      <c r="N40" s="49"/>
    </row>
    <row r="41" ht="29.25" customHeight="1" spans="1:14">
      <c r="A41" s="45"/>
      <c r="B41" s="48" t="s">
        <v>121</v>
      </c>
      <c r="C41" s="62" t="s">
        <v>122</v>
      </c>
      <c r="D41" s="48" t="s">
        <v>115</v>
      </c>
      <c r="E41" s="62" t="s">
        <v>116</v>
      </c>
      <c r="F41" s="63" t="s">
        <v>98</v>
      </c>
      <c r="G41" s="47">
        <v>450000</v>
      </c>
      <c r="H41" s="47">
        <v>450000</v>
      </c>
      <c r="I41" s="47"/>
      <c r="J41" s="47"/>
      <c r="K41" s="49"/>
      <c r="L41" s="49"/>
      <c r="M41" s="49"/>
      <c r="N41" s="49"/>
    </row>
    <row r="42" ht="29.25" customHeight="1" spans="1:14">
      <c r="A42" s="45"/>
      <c r="B42" s="48" t="s">
        <v>123</v>
      </c>
      <c r="C42" s="62" t="s">
        <v>124</v>
      </c>
      <c r="D42" s="48" t="s">
        <v>115</v>
      </c>
      <c r="E42" s="62" t="s">
        <v>125</v>
      </c>
      <c r="F42" s="63" t="s">
        <v>98</v>
      </c>
      <c r="G42" s="47">
        <v>280000</v>
      </c>
      <c r="H42" s="47">
        <v>280000</v>
      </c>
      <c r="I42" s="47"/>
      <c r="J42" s="47"/>
      <c r="K42" s="49"/>
      <c r="L42" s="49"/>
      <c r="M42" s="49"/>
      <c r="N42" s="49"/>
    </row>
    <row r="43" ht="29.25" customHeight="1" spans="1:14">
      <c r="A43" s="45"/>
      <c r="B43" s="48" t="s">
        <v>126</v>
      </c>
      <c r="C43" s="62" t="s">
        <v>95</v>
      </c>
      <c r="D43" s="48" t="s">
        <v>115</v>
      </c>
      <c r="E43" s="62" t="s">
        <v>116</v>
      </c>
      <c r="F43" s="63" t="s">
        <v>98</v>
      </c>
      <c r="G43" s="47">
        <v>42000</v>
      </c>
      <c r="H43" s="47">
        <v>42000</v>
      </c>
      <c r="I43" s="47"/>
      <c r="J43" s="47"/>
      <c r="K43" s="49"/>
      <c r="L43" s="49"/>
      <c r="M43" s="49"/>
      <c r="N43" s="49"/>
    </row>
    <row r="44" ht="29.25" customHeight="1" spans="1:14">
      <c r="A44" s="45" t="s">
        <v>127</v>
      </c>
      <c r="B44" s="48"/>
      <c r="C44" s="62"/>
      <c r="D44" s="48"/>
      <c r="E44" s="62"/>
      <c r="F44" s="63"/>
      <c r="G44" s="47">
        <v>91920</v>
      </c>
      <c r="H44" s="47">
        <v>91920</v>
      </c>
      <c r="I44" s="47"/>
      <c r="J44" s="47"/>
      <c r="K44" s="49"/>
      <c r="L44" s="49"/>
      <c r="M44" s="49"/>
      <c r="N44" s="49"/>
    </row>
    <row r="45" ht="29.25" customHeight="1" spans="1:14">
      <c r="A45" s="45" t="s">
        <v>128</v>
      </c>
      <c r="B45" s="48"/>
      <c r="C45" s="62"/>
      <c r="D45" s="48"/>
      <c r="E45" s="62"/>
      <c r="F45" s="63"/>
      <c r="G45" s="47">
        <v>91920</v>
      </c>
      <c r="H45" s="47">
        <v>91920</v>
      </c>
      <c r="I45" s="47"/>
      <c r="J45" s="47"/>
      <c r="K45" s="49"/>
      <c r="L45" s="49"/>
      <c r="M45" s="49"/>
      <c r="N45" s="49"/>
    </row>
    <row r="46" ht="29.25" customHeight="1" spans="1:14">
      <c r="A46" s="45" t="s">
        <v>129</v>
      </c>
      <c r="B46" s="48"/>
      <c r="C46" s="62"/>
      <c r="D46" s="48"/>
      <c r="E46" s="62"/>
      <c r="F46" s="63"/>
      <c r="G46" s="47">
        <v>240</v>
      </c>
      <c r="H46" s="47">
        <v>240</v>
      </c>
      <c r="I46" s="47"/>
      <c r="J46" s="47"/>
      <c r="K46" s="49"/>
      <c r="L46" s="49"/>
      <c r="M46" s="49"/>
      <c r="N46" s="49"/>
    </row>
    <row r="47" ht="29.25" customHeight="1" spans="1:14">
      <c r="A47" s="45" t="s">
        <v>130</v>
      </c>
      <c r="B47" s="48" t="s">
        <v>99</v>
      </c>
      <c r="C47" s="62" t="s">
        <v>95</v>
      </c>
      <c r="D47" s="48" t="s">
        <v>131</v>
      </c>
      <c r="E47" s="62" t="s">
        <v>132</v>
      </c>
      <c r="F47" s="63" t="s">
        <v>98</v>
      </c>
      <c r="G47" s="47">
        <v>60</v>
      </c>
      <c r="H47" s="47">
        <v>60</v>
      </c>
      <c r="I47" s="47"/>
      <c r="J47" s="47"/>
      <c r="K47" s="49"/>
      <c r="L47" s="49"/>
      <c r="M47" s="49"/>
      <c r="N47" s="49"/>
    </row>
    <row r="48" ht="29.25" customHeight="1" spans="1:14">
      <c r="A48" s="45"/>
      <c r="B48" s="48" t="s">
        <v>102</v>
      </c>
      <c r="C48" s="62" t="s">
        <v>95</v>
      </c>
      <c r="D48" s="48" t="s">
        <v>131</v>
      </c>
      <c r="E48" s="62" t="s">
        <v>132</v>
      </c>
      <c r="F48" s="63" t="s">
        <v>98</v>
      </c>
      <c r="G48" s="47">
        <v>60</v>
      </c>
      <c r="H48" s="47">
        <v>60</v>
      </c>
      <c r="I48" s="47"/>
      <c r="J48" s="47"/>
      <c r="K48" s="49"/>
      <c r="L48" s="49"/>
      <c r="M48" s="49"/>
      <c r="N48" s="49"/>
    </row>
    <row r="49" ht="29.25" customHeight="1" spans="1:14">
      <c r="A49" s="45"/>
      <c r="B49" s="48" t="s">
        <v>100</v>
      </c>
      <c r="C49" s="62" t="s">
        <v>95</v>
      </c>
      <c r="D49" s="48" t="s">
        <v>131</v>
      </c>
      <c r="E49" s="62" t="s">
        <v>132</v>
      </c>
      <c r="F49" s="63" t="s">
        <v>98</v>
      </c>
      <c r="G49" s="47">
        <v>120</v>
      </c>
      <c r="H49" s="47">
        <v>120</v>
      </c>
      <c r="I49" s="47"/>
      <c r="J49" s="47"/>
      <c r="K49" s="49"/>
      <c r="L49" s="49"/>
      <c r="M49" s="49"/>
      <c r="N49" s="49"/>
    </row>
    <row r="50" ht="29.25" customHeight="1" spans="1:14">
      <c r="A50" s="45" t="s">
        <v>133</v>
      </c>
      <c r="B50" s="48"/>
      <c r="C50" s="62"/>
      <c r="D50" s="48"/>
      <c r="E50" s="62"/>
      <c r="F50" s="63"/>
      <c r="G50" s="47">
        <v>91680</v>
      </c>
      <c r="H50" s="47">
        <v>91680</v>
      </c>
      <c r="I50" s="47"/>
      <c r="J50" s="47"/>
      <c r="K50" s="49"/>
      <c r="L50" s="49"/>
      <c r="M50" s="49"/>
      <c r="N50" s="49"/>
    </row>
    <row r="51" ht="29.25" customHeight="1" spans="1:14">
      <c r="A51" s="45" t="s">
        <v>134</v>
      </c>
      <c r="B51" s="48" t="s">
        <v>135</v>
      </c>
      <c r="C51" s="62" t="s">
        <v>136</v>
      </c>
      <c r="D51" s="48" t="s">
        <v>137</v>
      </c>
      <c r="E51" s="62" t="s">
        <v>138</v>
      </c>
      <c r="F51" s="63" t="s">
        <v>98</v>
      </c>
      <c r="G51" s="47">
        <v>67780</v>
      </c>
      <c r="H51" s="47">
        <v>67780</v>
      </c>
      <c r="I51" s="47"/>
      <c r="J51" s="47"/>
      <c r="K51" s="49"/>
      <c r="L51" s="49"/>
      <c r="M51" s="49"/>
      <c r="N51" s="49"/>
    </row>
    <row r="52" ht="29.25" customHeight="1" spans="1:14">
      <c r="A52" s="45"/>
      <c r="B52" s="48" t="s">
        <v>139</v>
      </c>
      <c r="C52" s="62" t="s">
        <v>136</v>
      </c>
      <c r="D52" s="48" t="s">
        <v>137</v>
      </c>
      <c r="E52" s="62" t="s">
        <v>138</v>
      </c>
      <c r="F52" s="63" t="s">
        <v>98</v>
      </c>
      <c r="G52" s="47">
        <v>23900</v>
      </c>
      <c r="H52" s="47">
        <v>23900</v>
      </c>
      <c r="I52" s="47"/>
      <c r="J52" s="47"/>
      <c r="K52" s="49"/>
      <c r="L52" s="49"/>
      <c r="M52" s="49"/>
      <c r="N52" s="49"/>
    </row>
    <row r="53" ht="29.25" customHeight="1" spans="1:14">
      <c r="A53" s="45" t="s">
        <v>140</v>
      </c>
      <c r="B53" s="48"/>
      <c r="C53" s="62"/>
      <c r="D53" s="48"/>
      <c r="E53" s="62"/>
      <c r="F53" s="63"/>
      <c r="G53" s="47">
        <v>868091.78</v>
      </c>
      <c r="H53" s="47">
        <v>868091.78</v>
      </c>
      <c r="I53" s="47"/>
      <c r="J53" s="47"/>
      <c r="K53" s="49"/>
      <c r="L53" s="49"/>
      <c r="M53" s="49"/>
      <c r="N53" s="49"/>
    </row>
    <row r="54" ht="29.25" customHeight="1" spans="1:14">
      <c r="A54" s="45" t="s">
        <v>141</v>
      </c>
      <c r="B54" s="48"/>
      <c r="C54" s="62"/>
      <c r="D54" s="48"/>
      <c r="E54" s="62"/>
      <c r="F54" s="63"/>
      <c r="G54" s="47">
        <v>862341.78</v>
      </c>
      <c r="H54" s="47">
        <v>862341.78</v>
      </c>
      <c r="I54" s="47"/>
      <c r="J54" s="47"/>
      <c r="K54" s="49"/>
      <c r="L54" s="49"/>
      <c r="M54" s="49"/>
      <c r="N54" s="49"/>
    </row>
    <row r="55" ht="29.25" customHeight="1" spans="1:14">
      <c r="A55" s="45" t="s">
        <v>142</v>
      </c>
      <c r="B55" s="48" t="s">
        <v>143</v>
      </c>
      <c r="C55" s="62" t="s">
        <v>95</v>
      </c>
      <c r="D55" s="48" t="s">
        <v>144</v>
      </c>
      <c r="E55" s="62" t="s">
        <v>145</v>
      </c>
      <c r="F55" s="63" t="s">
        <v>98</v>
      </c>
      <c r="G55" s="47">
        <v>62000</v>
      </c>
      <c r="H55" s="47">
        <v>62000</v>
      </c>
      <c r="I55" s="47"/>
      <c r="J55" s="47"/>
      <c r="K55" s="49"/>
      <c r="L55" s="49"/>
      <c r="M55" s="49"/>
      <c r="N55" s="49"/>
    </row>
    <row r="56" ht="29.25" customHeight="1" spans="1:14">
      <c r="A56" s="45"/>
      <c r="B56" s="48" t="s">
        <v>143</v>
      </c>
      <c r="C56" s="62" t="s">
        <v>95</v>
      </c>
      <c r="D56" s="48" t="s">
        <v>146</v>
      </c>
      <c r="E56" s="62" t="s">
        <v>147</v>
      </c>
      <c r="F56" s="63" t="s">
        <v>98</v>
      </c>
      <c r="G56" s="47">
        <v>9000</v>
      </c>
      <c r="H56" s="47">
        <v>9000</v>
      </c>
      <c r="I56" s="47"/>
      <c r="J56" s="47"/>
      <c r="K56" s="49"/>
      <c r="L56" s="49"/>
      <c r="M56" s="49"/>
      <c r="N56" s="49"/>
    </row>
    <row r="57" ht="29.25" customHeight="1" spans="1:14">
      <c r="A57" s="45"/>
      <c r="B57" s="48" t="s">
        <v>143</v>
      </c>
      <c r="C57" s="62" t="s">
        <v>95</v>
      </c>
      <c r="D57" s="48" t="s">
        <v>146</v>
      </c>
      <c r="E57" s="62" t="s">
        <v>148</v>
      </c>
      <c r="F57" s="63" t="s">
        <v>98</v>
      </c>
      <c r="G57" s="47">
        <v>21000</v>
      </c>
      <c r="H57" s="47">
        <v>21000</v>
      </c>
      <c r="I57" s="47"/>
      <c r="J57" s="47"/>
      <c r="K57" s="49"/>
      <c r="L57" s="49"/>
      <c r="M57" s="49"/>
      <c r="N57" s="49"/>
    </row>
    <row r="58" ht="29.25" customHeight="1" spans="1:14">
      <c r="A58" s="45"/>
      <c r="B58" s="48" t="s">
        <v>143</v>
      </c>
      <c r="C58" s="62" t="s">
        <v>95</v>
      </c>
      <c r="D58" s="48" t="s">
        <v>146</v>
      </c>
      <c r="E58" s="62" t="s">
        <v>149</v>
      </c>
      <c r="F58" s="63" t="s">
        <v>98</v>
      </c>
      <c r="G58" s="47">
        <v>14100</v>
      </c>
      <c r="H58" s="47">
        <v>14100</v>
      </c>
      <c r="I58" s="47"/>
      <c r="J58" s="47"/>
      <c r="K58" s="49"/>
      <c r="L58" s="49"/>
      <c r="M58" s="49"/>
      <c r="N58" s="49"/>
    </row>
    <row r="59" ht="29.25" customHeight="1" spans="1:14">
      <c r="A59" s="45"/>
      <c r="B59" s="48" t="s">
        <v>143</v>
      </c>
      <c r="C59" s="62" t="s">
        <v>95</v>
      </c>
      <c r="D59" s="48" t="s">
        <v>146</v>
      </c>
      <c r="E59" s="62" t="s">
        <v>150</v>
      </c>
      <c r="F59" s="63" t="s">
        <v>98</v>
      </c>
      <c r="G59" s="47">
        <v>42000</v>
      </c>
      <c r="H59" s="47">
        <v>42000</v>
      </c>
      <c r="I59" s="47"/>
      <c r="J59" s="47"/>
      <c r="K59" s="49"/>
      <c r="L59" s="49"/>
      <c r="M59" s="49"/>
      <c r="N59" s="49"/>
    </row>
    <row r="60" ht="29.25" customHeight="1" spans="1:14">
      <c r="A60" s="45"/>
      <c r="B60" s="48" t="s">
        <v>143</v>
      </c>
      <c r="C60" s="62" t="s">
        <v>95</v>
      </c>
      <c r="D60" s="48" t="s">
        <v>144</v>
      </c>
      <c r="E60" s="62" t="s">
        <v>151</v>
      </c>
      <c r="F60" s="63" t="s">
        <v>98</v>
      </c>
      <c r="G60" s="47">
        <v>246480</v>
      </c>
      <c r="H60" s="47">
        <v>246480</v>
      </c>
      <c r="I60" s="47"/>
      <c r="J60" s="47"/>
      <c r="K60" s="49"/>
      <c r="L60" s="49"/>
      <c r="M60" s="49"/>
      <c r="N60" s="49"/>
    </row>
    <row r="61" ht="29.25" customHeight="1" spans="1:14">
      <c r="A61" s="45"/>
      <c r="B61" s="48" t="s">
        <v>143</v>
      </c>
      <c r="C61" s="62" t="s">
        <v>95</v>
      </c>
      <c r="D61" s="48" t="s">
        <v>144</v>
      </c>
      <c r="E61" s="62" t="s">
        <v>152</v>
      </c>
      <c r="F61" s="63" t="s">
        <v>98</v>
      </c>
      <c r="G61" s="47">
        <v>104904</v>
      </c>
      <c r="H61" s="47">
        <v>104904</v>
      </c>
      <c r="I61" s="47"/>
      <c r="J61" s="47"/>
      <c r="K61" s="49"/>
      <c r="L61" s="49"/>
      <c r="M61" s="49"/>
      <c r="N61" s="49"/>
    </row>
    <row r="62" ht="29.25" customHeight="1" spans="1:14">
      <c r="A62" s="45"/>
      <c r="B62" s="48" t="s">
        <v>143</v>
      </c>
      <c r="C62" s="62" t="s">
        <v>95</v>
      </c>
      <c r="D62" s="48" t="s">
        <v>144</v>
      </c>
      <c r="E62" s="62" t="s">
        <v>153</v>
      </c>
      <c r="F62" s="63" t="s">
        <v>98</v>
      </c>
      <c r="G62" s="47">
        <v>48203.88</v>
      </c>
      <c r="H62" s="47">
        <v>48203.88</v>
      </c>
      <c r="I62" s="47"/>
      <c r="J62" s="47"/>
      <c r="K62" s="49"/>
      <c r="L62" s="49"/>
      <c r="M62" s="49"/>
      <c r="N62" s="49"/>
    </row>
    <row r="63" ht="29.25" customHeight="1" spans="1:14">
      <c r="A63" s="45"/>
      <c r="B63" s="48" t="s">
        <v>143</v>
      </c>
      <c r="C63" s="62" t="s">
        <v>95</v>
      </c>
      <c r="D63" s="48" t="s">
        <v>154</v>
      </c>
      <c r="E63" s="62" t="s">
        <v>154</v>
      </c>
      <c r="F63" s="63" t="s">
        <v>98</v>
      </c>
      <c r="G63" s="47">
        <v>9300</v>
      </c>
      <c r="H63" s="47">
        <v>9300</v>
      </c>
      <c r="I63" s="47"/>
      <c r="J63" s="47"/>
      <c r="K63" s="49"/>
      <c r="L63" s="49"/>
      <c r="M63" s="49"/>
      <c r="N63" s="49"/>
    </row>
    <row r="64" ht="29.25" customHeight="1" spans="1:14">
      <c r="A64" s="45"/>
      <c r="B64" s="48" t="s">
        <v>143</v>
      </c>
      <c r="C64" s="62" t="s">
        <v>95</v>
      </c>
      <c r="D64" s="48" t="s">
        <v>155</v>
      </c>
      <c r="E64" s="62" t="s">
        <v>155</v>
      </c>
      <c r="F64" s="63" t="s">
        <v>98</v>
      </c>
      <c r="G64" s="47">
        <v>9300</v>
      </c>
      <c r="H64" s="47">
        <v>9300</v>
      </c>
      <c r="I64" s="47"/>
      <c r="J64" s="47"/>
      <c r="K64" s="49"/>
      <c r="L64" s="49"/>
      <c r="M64" s="49"/>
      <c r="N64" s="49"/>
    </row>
    <row r="65" ht="29.25" customHeight="1" spans="1:14">
      <c r="A65" s="45"/>
      <c r="B65" s="48" t="s">
        <v>143</v>
      </c>
      <c r="C65" s="62" t="s">
        <v>95</v>
      </c>
      <c r="D65" s="48" t="s">
        <v>146</v>
      </c>
      <c r="E65" s="62" t="s">
        <v>156</v>
      </c>
      <c r="F65" s="63" t="s">
        <v>98</v>
      </c>
      <c r="G65" s="47">
        <v>1440</v>
      </c>
      <c r="H65" s="47">
        <v>1440</v>
      </c>
      <c r="I65" s="47"/>
      <c r="J65" s="47"/>
      <c r="K65" s="49"/>
      <c r="L65" s="49"/>
      <c r="M65" s="49"/>
      <c r="N65" s="49"/>
    </row>
    <row r="66" ht="29.25" customHeight="1" spans="1:14">
      <c r="A66" s="45"/>
      <c r="B66" s="48" t="s">
        <v>143</v>
      </c>
      <c r="C66" s="62" t="s">
        <v>95</v>
      </c>
      <c r="D66" s="48" t="s">
        <v>144</v>
      </c>
      <c r="E66" s="62" t="s">
        <v>77</v>
      </c>
      <c r="F66" s="63" t="s">
        <v>157</v>
      </c>
      <c r="G66" s="47">
        <v>18000</v>
      </c>
      <c r="H66" s="47">
        <v>18000</v>
      </c>
      <c r="I66" s="47"/>
      <c r="J66" s="47"/>
      <c r="K66" s="49"/>
      <c r="L66" s="49"/>
      <c r="M66" s="49"/>
      <c r="N66" s="49"/>
    </row>
    <row r="67" ht="29.25" customHeight="1" spans="1:14">
      <c r="A67" s="45"/>
      <c r="B67" s="48" t="s">
        <v>143</v>
      </c>
      <c r="C67" s="62" t="s">
        <v>95</v>
      </c>
      <c r="D67" s="48" t="s">
        <v>158</v>
      </c>
      <c r="E67" s="62" t="s">
        <v>159</v>
      </c>
      <c r="F67" s="63" t="s">
        <v>98</v>
      </c>
      <c r="G67" s="47">
        <v>15500</v>
      </c>
      <c r="H67" s="47">
        <v>15500</v>
      </c>
      <c r="I67" s="47"/>
      <c r="J67" s="47"/>
      <c r="K67" s="49"/>
      <c r="L67" s="49"/>
      <c r="M67" s="49"/>
      <c r="N67" s="49"/>
    </row>
    <row r="68" ht="29.25" customHeight="1" spans="1:14">
      <c r="A68" s="45"/>
      <c r="B68" s="48" t="s">
        <v>143</v>
      </c>
      <c r="C68" s="62" t="s">
        <v>95</v>
      </c>
      <c r="D68" s="48" t="s">
        <v>144</v>
      </c>
      <c r="E68" s="62" t="s">
        <v>160</v>
      </c>
      <c r="F68" s="63" t="s">
        <v>98</v>
      </c>
      <c r="G68" s="47">
        <v>9300</v>
      </c>
      <c r="H68" s="47">
        <v>9300</v>
      </c>
      <c r="I68" s="47"/>
      <c r="J68" s="47"/>
      <c r="K68" s="49"/>
      <c r="L68" s="49"/>
      <c r="M68" s="49"/>
      <c r="N68" s="49"/>
    </row>
    <row r="69" ht="29.25" customHeight="1" spans="1:14">
      <c r="A69" s="45"/>
      <c r="B69" s="48" t="s">
        <v>143</v>
      </c>
      <c r="C69" s="62" t="s">
        <v>95</v>
      </c>
      <c r="D69" s="48" t="s">
        <v>144</v>
      </c>
      <c r="E69" s="62" t="s">
        <v>161</v>
      </c>
      <c r="F69" s="63" t="s">
        <v>98</v>
      </c>
      <c r="G69" s="47">
        <v>47614.2</v>
      </c>
      <c r="H69" s="47">
        <v>47614.2</v>
      </c>
      <c r="I69" s="47"/>
      <c r="J69" s="47"/>
      <c r="K69" s="49"/>
      <c r="L69" s="49"/>
      <c r="M69" s="49"/>
      <c r="N69" s="49"/>
    </row>
    <row r="70" ht="29.25" customHeight="1" spans="1:14">
      <c r="A70" s="45"/>
      <c r="B70" s="48" t="s">
        <v>143</v>
      </c>
      <c r="C70" s="62" t="s">
        <v>95</v>
      </c>
      <c r="D70" s="48" t="s">
        <v>144</v>
      </c>
      <c r="E70" s="62" t="s">
        <v>162</v>
      </c>
      <c r="F70" s="63" t="s">
        <v>98</v>
      </c>
      <c r="G70" s="47">
        <v>158714</v>
      </c>
      <c r="H70" s="47">
        <v>158714</v>
      </c>
      <c r="I70" s="47"/>
      <c r="J70" s="47"/>
      <c r="K70" s="49"/>
      <c r="L70" s="49"/>
      <c r="M70" s="49"/>
      <c r="N70" s="49"/>
    </row>
    <row r="71" ht="29.25" customHeight="1" spans="1:14">
      <c r="A71" s="45"/>
      <c r="B71" s="48" t="s">
        <v>143</v>
      </c>
      <c r="C71" s="62" t="s">
        <v>95</v>
      </c>
      <c r="D71" s="48" t="s">
        <v>144</v>
      </c>
      <c r="E71" s="62" t="s">
        <v>163</v>
      </c>
      <c r="F71" s="63" t="s">
        <v>98</v>
      </c>
      <c r="G71" s="47">
        <v>18600</v>
      </c>
      <c r="H71" s="47">
        <v>18600</v>
      </c>
      <c r="I71" s="47"/>
      <c r="J71" s="47"/>
      <c r="K71" s="49"/>
      <c r="L71" s="49"/>
      <c r="M71" s="49"/>
      <c r="N71" s="49"/>
    </row>
    <row r="72" ht="29.25" customHeight="1" spans="1:14">
      <c r="A72" s="45"/>
      <c r="B72" s="48" t="s">
        <v>143</v>
      </c>
      <c r="C72" s="62" t="s">
        <v>95</v>
      </c>
      <c r="D72" s="48" t="s">
        <v>144</v>
      </c>
      <c r="E72" s="62" t="s">
        <v>164</v>
      </c>
      <c r="F72" s="63" t="s">
        <v>98</v>
      </c>
      <c r="G72" s="47">
        <v>14300</v>
      </c>
      <c r="H72" s="47">
        <v>14300</v>
      </c>
      <c r="I72" s="47"/>
      <c r="J72" s="47"/>
      <c r="K72" s="49"/>
      <c r="L72" s="49"/>
      <c r="M72" s="49"/>
      <c r="N72" s="49"/>
    </row>
    <row r="73" ht="29.25" customHeight="1" spans="1:14">
      <c r="A73" s="45"/>
      <c r="B73" s="48" t="s">
        <v>143</v>
      </c>
      <c r="C73" s="62" t="s">
        <v>95</v>
      </c>
      <c r="D73" s="48" t="s">
        <v>144</v>
      </c>
      <c r="E73" s="62" t="s">
        <v>165</v>
      </c>
      <c r="F73" s="63" t="s">
        <v>98</v>
      </c>
      <c r="G73" s="47">
        <v>12585.7</v>
      </c>
      <c r="H73" s="47">
        <v>12585.7</v>
      </c>
      <c r="I73" s="47"/>
      <c r="J73" s="47"/>
      <c r="K73" s="49"/>
      <c r="L73" s="49"/>
      <c r="M73" s="49"/>
      <c r="N73" s="49"/>
    </row>
    <row r="74" ht="29.25" customHeight="1" spans="1:14">
      <c r="A74" s="45" t="s">
        <v>166</v>
      </c>
      <c r="B74" s="48"/>
      <c r="C74" s="62"/>
      <c r="D74" s="48"/>
      <c r="E74" s="62"/>
      <c r="F74" s="63"/>
      <c r="G74" s="47">
        <v>5750</v>
      </c>
      <c r="H74" s="47">
        <v>5750</v>
      </c>
      <c r="I74" s="47"/>
      <c r="J74" s="47"/>
      <c r="K74" s="49"/>
      <c r="L74" s="49"/>
      <c r="M74" s="49"/>
      <c r="N74" s="49"/>
    </row>
    <row r="75" ht="29.25" customHeight="1" spans="1:14">
      <c r="A75" s="45" t="s">
        <v>167</v>
      </c>
      <c r="B75" s="48" t="s">
        <v>168</v>
      </c>
      <c r="C75" s="62" t="s">
        <v>136</v>
      </c>
      <c r="D75" s="48" t="s">
        <v>169</v>
      </c>
      <c r="E75" s="62" t="s">
        <v>170</v>
      </c>
      <c r="F75" s="63" t="s">
        <v>98</v>
      </c>
      <c r="G75" s="47">
        <v>5750</v>
      </c>
      <c r="H75" s="47">
        <v>5750</v>
      </c>
      <c r="I75" s="47"/>
      <c r="J75" s="47"/>
      <c r="K75" s="49"/>
      <c r="L75" s="49"/>
      <c r="M75" s="49"/>
      <c r="N75" s="49"/>
    </row>
    <row r="76" ht="29.25" customHeight="1" spans="1:14">
      <c r="A76" s="45" t="s">
        <v>67</v>
      </c>
      <c r="B76" s="48"/>
      <c r="C76" s="62"/>
      <c r="D76" s="48"/>
      <c r="E76" s="62"/>
      <c r="F76" s="63"/>
      <c r="G76" s="47">
        <v>8436400</v>
      </c>
      <c r="H76" s="47">
        <v>8436400</v>
      </c>
      <c r="I76" s="47"/>
      <c r="J76" s="47"/>
      <c r="K76" s="49"/>
      <c r="L76" s="49"/>
      <c r="M76" s="49"/>
      <c r="N76" s="49"/>
    </row>
    <row r="77" ht="29.25" customHeight="1" spans="1:14">
      <c r="A77" s="45" t="s">
        <v>171</v>
      </c>
      <c r="B77" s="48"/>
      <c r="C77" s="62"/>
      <c r="D77" s="48"/>
      <c r="E77" s="62"/>
      <c r="F77" s="63"/>
      <c r="G77" s="47">
        <v>8436400</v>
      </c>
      <c r="H77" s="47">
        <v>8436400</v>
      </c>
      <c r="I77" s="47"/>
      <c r="J77" s="47"/>
      <c r="K77" s="49"/>
      <c r="L77" s="49"/>
      <c r="M77" s="49"/>
      <c r="N77" s="49"/>
    </row>
    <row r="78" ht="29" customHeight="1" spans="1:14">
      <c r="A78" s="45"/>
      <c r="B78" s="48"/>
      <c r="C78" s="62"/>
      <c r="D78" s="48"/>
      <c r="E78" s="62"/>
      <c r="F78" s="63"/>
      <c r="G78" s="47">
        <v>8436400</v>
      </c>
      <c r="H78" s="47">
        <f>SUM(H79:H96)</f>
        <v>8436400</v>
      </c>
      <c r="I78" s="47"/>
      <c r="J78" s="47"/>
      <c r="K78" s="49"/>
      <c r="L78" s="49"/>
      <c r="M78" s="49"/>
      <c r="N78" s="49"/>
    </row>
    <row r="79" ht="29" customHeight="1" spans="1:14">
      <c r="A79" s="45"/>
      <c r="B79" s="48" t="s">
        <v>172</v>
      </c>
      <c r="C79" s="62" t="s">
        <v>95</v>
      </c>
      <c r="D79" s="48" t="s">
        <v>144</v>
      </c>
      <c r="E79" s="62" t="s">
        <v>145</v>
      </c>
      <c r="F79" s="63" t="s">
        <v>98</v>
      </c>
      <c r="G79" s="47">
        <v>300000</v>
      </c>
      <c r="H79" s="47">
        <v>300000</v>
      </c>
      <c r="I79" s="47"/>
      <c r="J79" s="47"/>
      <c r="K79" s="49"/>
      <c r="L79" s="49"/>
      <c r="M79" s="49"/>
      <c r="N79" s="49"/>
    </row>
    <row r="80" ht="29" customHeight="1" spans="1:14">
      <c r="A80" s="45"/>
      <c r="B80" s="48" t="s">
        <v>173</v>
      </c>
      <c r="C80" s="62" t="s">
        <v>95</v>
      </c>
      <c r="D80" s="48" t="s">
        <v>144</v>
      </c>
      <c r="E80" s="62" t="s">
        <v>145</v>
      </c>
      <c r="F80" s="63" t="s">
        <v>98</v>
      </c>
      <c r="G80" s="47">
        <v>400000</v>
      </c>
      <c r="H80" s="47">
        <v>400000</v>
      </c>
      <c r="I80" s="47"/>
      <c r="J80" s="47"/>
      <c r="K80" s="49"/>
      <c r="L80" s="49"/>
      <c r="M80" s="49"/>
      <c r="N80" s="49"/>
    </row>
    <row r="81" ht="29" customHeight="1" spans="1:14">
      <c r="A81" s="45"/>
      <c r="B81" s="48" t="s">
        <v>174</v>
      </c>
      <c r="C81" s="62" t="s">
        <v>95</v>
      </c>
      <c r="D81" s="48" t="s">
        <v>144</v>
      </c>
      <c r="E81" s="62" t="s">
        <v>145</v>
      </c>
      <c r="F81" s="63" t="s">
        <v>98</v>
      </c>
      <c r="G81" s="47">
        <v>560000</v>
      </c>
      <c r="H81" s="47">
        <v>560000</v>
      </c>
      <c r="I81" s="47"/>
      <c r="J81" s="47"/>
      <c r="K81" s="49"/>
      <c r="L81" s="49"/>
      <c r="M81" s="49"/>
      <c r="N81" s="49"/>
    </row>
    <row r="82" ht="29" customHeight="1" spans="1:14">
      <c r="A82" s="45"/>
      <c r="B82" s="48" t="s">
        <v>175</v>
      </c>
      <c r="C82" s="62" t="s">
        <v>95</v>
      </c>
      <c r="D82" s="48" t="s">
        <v>144</v>
      </c>
      <c r="E82" s="62" t="s">
        <v>145</v>
      </c>
      <c r="F82" s="63" t="s">
        <v>98</v>
      </c>
      <c r="G82" s="47">
        <v>53000</v>
      </c>
      <c r="H82" s="47">
        <v>53000</v>
      </c>
      <c r="I82" s="47"/>
      <c r="J82" s="47"/>
      <c r="K82" s="49"/>
      <c r="L82" s="49"/>
      <c r="M82" s="49"/>
      <c r="N82" s="49"/>
    </row>
    <row r="83" ht="29" customHeight="1" spans="1:10">
      <c r="A83" s="45"/>
      <c r="B83" s="48" t="s">
        <v>176</v>
      </c>
      <c r="C83" s="62" t="s">
        <v>95</v>
      </c>
      <c r="D83" s="48" t="s">
        <v>144</v>
      </c>
      <c r="E83" s="62" t="s">
        <v>145</v>
      </c>
      <c r="F83" s="63" t="s">
        <v>98</v>
      </c>
      <c r="G83" s="47">
        <v>200000</v>
      </c>
      <c r="H83" s="47">
        <v>200000</v>
      </c>
      <c r="I83" s="66"/>
      <c r="J83" s="66"/>
    </row>
    <row r="84" ht="29" customHeight="1" spans="1:10">
      <c r="A84" s="45"/>
      <c r="B84" s="48" t="s">
        <v>177</v>
      </c>
      <c r="C84" s="62" t="s">
        <v>95</v>
      </c>
      <c r="D84" s="48" t="s">
        <v>144</v>
      </c>
      <c r="E84" s="62" t="s">
        <v>145</v>
      </c>
      <c r="F84" s="63" t="s">
        <v>98</v>
      </c>
      <c r="G84" s="47">
        <v>300000</v>
      </c>
      <c r="H84" s="47">
        <v>300000</v>
      </c>
      <c r="I84" s="66"/>
      <c r="J84" s="66"/>
    </row>
    <row r="85" ht="29" customHeight="1" spans="1:10">
      <c r="A85" s="45"/>
      <c r="B85" s="48" t="s">
        <v>178</v>
      </c>
      <c r="C85" s="62" t="s">
        <v>95</v>
      </c>
      <c r="D85" s="48" t="s">
        <v>144</v>
      </c>
      <c r="E85" s="62" t="s">
        <v>145</v>
      </c>
      <c r="F85" s="63" t="s">
        <v>98</v>
      </c>
      <c r="G85" s="47">
        <v>962000</v>
      </c>
      <c r="H85" s="47">
        <v>962000</v>
      </c>
      <c r="I85" s="66"/>
      <c r="J85" s="66"/>
    </row>
    <row r="86" ht="29" customHeight="1" spans="1:10">
      <c r="A86" s="45"/>
      <c r="B86" s="48" t="s">
        <v>179</v>
      </c>
      <c r="C86" s="62" t="s">
        <v>95</v>
      </c>
      <c r="D86" s="48" t="s">
        <v>144</v>
      </c>
      <c r="E86" s="62" t="s">
        <v>145</v>
      </c>
      <c r="F86" s="63" t="s">
        <v>98</v>
      </c>
      <c r="G86" s="47">
        <v>600000</v>
      </c>
      <c r="H86" s="47">
        <v>600000</v>
      </c>
      <c r="I86" s="66"/>
      <c r="J86" s="66"/>
    </row>
    <row r="87" ht="29" customHeight="1" spans="1:10">
      <c r="A87" s="45"/>
      <c r="B87" s="48" t="s">
        <v>180</v>
      </c>
      <c r="C87" s="62" t="s">
        <v>95</v>
      </c>
      <c r="D87" s="48" t="s">
        <v>144</v>
      </c>
      <c r="E87" s="62" t="s">
        <v>145</v>
      </c>
      <c r="F87" s="63" t="s">
        <v>98</v>
      </c>
      <c r="G87" s="47">
        <v>390000</v>
      </c>
      <c r="H87" s="47">
        <v>390000</v>
      </c>
      <c r="I87" s="66"/>
      <c r="J87" s="66"/>
    </row>
    <row r="88" ht="29" customHeight="1" spans="1:10">
      <c r="A88" s="45"/>
      <c r="B88" s="48" t="s">
        <v>181</v>
      </c>
      <c r="C88" s="62" t="s">
        <v>95</v>
      </c>
      <c r="D88" s="48" t="s">
        <v>144</v>
      </c>
      <c r="E88" s="62" t="s">
        <v>145</v>
      </c>
      <c r="F88" s="63" t="s">
        <v>98</v>
      </c>
      <c r="G88" s="47">
        <v>329000</v>
      </c>
      <c r="H88" s="47">
        <v>329000</v>
      </c>
      <c r="I88" s="66"/>
      <c r="J88" s="66"/>
    </row>
    <row r="89" ht="29" customHeight="1" spans="1:10">
      <c r="A89" s="45"/>
      <c r="B89" s="48" t="s">
        <v>182</v>
      </c>
      <c r="C89" s="62" t="s">
        <v>95</v>
      </c>
      <c r="D89" s="48" t="s">
        <v>144</v>
      </c>
      <c r="E89" s="62" t="s">
        <v>145</v>
      </c>
      <c r="F89" s="63" t="s">
        <v>98</v>
      </c>
      <c r="G89" s="47">
        <v>391200</v>
      </c>
      <c r="H89" s="47">
        <v>391200</v>
      </c>
      <c r="I89" s="66"/>
      <c r="J89" s="66"/>
    </row>
    <row r="90" ht="29" customHeight="1" spans="1:10">
      <c r="A90" s="45"/>
      <c r="B90" s="48" t="s">
        <v>183</v>
      </c>
      <c r="C90" s="62" t="s">
        <v>95</v>
      </c>
      <c r="D90" s="48" t="s">
        <v>144</v>
      </c>
      <c r="E90" s="62" t="s">
        <v>145</v>
      </c>
      <c r="F90" s="63" t="s">
        <v>98</v>
      </c>
      <c r="G90" s="47">
        <v>782800</v>
      </c>
      <c r="H90" s="47">
        <v>782800</v>
      </c>
      <c r="I90" s="66"/>
      <c r="J90" s="66"/>
    </row>
    <row r="91" ht="29" customHeight="1" spans="1:10">
      <c r="A91" s="45"/>
      <c r="B91" s="48" t="s">
        <v>184</v>
      </c>
      <c r="C91" s="62" t="s">
        <v>95</v>
      </c>
      <c r="D91" s="48" t="s">
        <v>144</v>
      </c>
      <c r="E91" s="62" t="s">
        <v>145</v>
      </c>
      <c r="F91" s="63" t="s">
        <v>98</v>
      </c>
      <c r="G91" s="47">
        <v>1370000</v>
      </c>
      <c r="H91" s="47">
        <v>1370000</v>
      </c>
      <c r="I91" s="66"/>
      <c r="J91" s="66"/>
    </row>
    <row r="92" ht="29" customHeight="1" spans="1:10">
      <c r="A92" s="45"/>
      <c r="B92" s="48" t="s">
        <v>185</v>
      </c>
      <c r="C92" s="62" t="s">
        <v>95</v>
      </c>
      <c r="D92" s="48" t="s">
        <v>144</v>
      </c>
      <c r="E92" s="62" t="s">
        <v>145</v>
      </c>
      <c r="F92" s="63" t="s">
        <v>98</v>
      </c>
      <c r="G92" s="47">
        <v>100000</v>
      </c>
      <c r="H92" s="47">
        <v>100000</v>
      </c>
      <c r="I92" s="66"/>
      <c r="J92" s="66"/>
    </row>
    <row r="93" ht="62" customHeight="1" spans="1:10">
      <c r="A93" s="45"/>
      <c r="B93" s="48" t="s">
        <v>186</v>
      </c>
      <c r="C93" s="62" t="s">
        <v>95</v>
      </c>
      <c r="D93" s="48" t="s">
        <v>144</v>
      </c>
      <c r="E93" s="62" t="s">
        <v>145</v>
      </c>
      <c r="F93" s="63" t="s">
        <v>98</v>
      </c>
      <c r="G93" s="47">
        <v>252000</v>
      </c>
      <c r="H93" s="47">
        <v>252000</v>
      </c>
      <c r="I93" s="66"/>
      <c r="J93" s="66"/>
    </row>
    <row r="94" ht="67" customHeight="1" spans="1:10">
      <c r="A94" s="45"/>
      <c r="B94" s="48" t="s">
        <v>187</v>
      </c>
      <c r="C94" s="62" t="s">
        <v>95</v>
      </c>
      <c r="D94" s="48" t="s">
        <v>144</v>
      </c>
      <c r="E94" s="62" t="s">
        <v>145</v>
      </c>
      <c r="F94" s="63" t="s">
        <v>98</v>
      </c>
      <c r="G94" s="47">
        <v>780800</v>
      </c>
      <c r="H94" s="47">
        <v>780800</v>
      </c>
      <c r="I94" s="66"/>
      <c r="J94" s="66"/>
    </row>
    <row r="95" ht="39" customHeight="1" spans="1:10">
      <c r="A95" s="45"/>
      <c r="B95" s="48" t="s">
        <v>188</v>
      </c>
      <c r="C95" s="62" t="s">
        <v>95</v>
      </c>
      <c r="D95" s="65" t="s">
        <v>144</v>
      </c>
      <c r="E95" s="62" t="s">
        <v>145</v>
      </c>
      <c r="F95" s="63" t="s">
        <v>98</v>
      </c>
      <c r="G95" s="47">
        <v>653600</v>
      </c>
      <c r="H95" s="47">
        <v>653600</v>
      </c>
      <c r="I95" s="66"/>
      <c r="J95" s="66"/>
    </row>
    <row r="96" ht="37" customHeight="1" spans="1:10">
      <c r="A96" s="66"/>
      <c r="B96" s="67" t="s">
        <v>189</v>
      </c>
      <c r="C96" s="67" t="s">
        <v>190</v>
      </c>
      <c r="D96" s="68" t="s">
        <v>131</v>
      </c>
      <c r="E96" s="68" t="s">
        <v>132</v>
      </c>
      <c r="F96" s="63" t="s">
        <v>98</v>
      </c>
      <c r="G96" s="47">
        <v>12000</v>
      </c>
      <c r="H96" s="47">
        <v>12000</v>
      </c>
      <c r="I96" s="66"/>
      <c r="J96" s="66"/>
    </row>
  </sheetData>
  <mergeCells count="10">
    <mergeCell ref="A1:J1"/>
    <mergeCell ref="H3:I3"/>
    <mergeCell ref="A3:A4"/>
    <mergeCell ref="B3:B4"/>
    <mergeCell ref="C3:C4"/>
    <mergeCell ref="D3:D4"/>
    <mergeCell ref="E3:E4"/>
    <mergeCell ref="F3:F4"/>
    <mergeCell ref="G3:G4"/>
    <mergeCell ref="J3:J4"/>
  </mergeCells>
  <printOptions horizontalCentered="1"/>
  <pageMargins left="0.748031496062992" right="0.748031496062992" top="0.984251968503937" bottom="0.984251968503937" header="0.511811023622047" footer="0.511811023622047"/>
  <pageSetup paperSize="8" orientation="landscape" errors="blank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workbookViewId="0">
      <pane ySplit="5" topLeftCell="A6" activePane="bottomLeft" state="frozenSplit"/>
      <selection/>
      <selection pane="bottomLeft" activeCell="N6" sqref="N6"/>
    </sheetView>
  </sheetViews>
  <sheetFormatPr defaultColWidth="9.14285714285714" defaultRowHeight="14.25" customHeight="1"/>
  <cols>
    <col min="1" max="1" width="30.7142857142857" customWidth="1"/>
    <col min="2" max="2" width="12.1428571428571" customWidth="1"/>
    <col min="3" max="3" width="14.2857142857143" customWidth="1"/>
    <col min="4" max="4" width="14.1428571428571" customWidth="1"/>
    <col min="5" max="5" width="15.1428571428571" customWidth="1"/>
    <col min="6" max="6" width="13.5714285714286" customWidth="1"/>
    <col min="7" max="13" width="10.2857142857143" customWidth="1"/>
  </cols>
  <sheetData>
    <row r="1" ht="37.5" customHeight="1" spans="1:13">
      <c r="A1" s="54" t="s">
        <v>191</v>
      </c>
      <c r="B1" s="55"/>
      <c r="C1" s="55"/>
      <c r="D1" s="55"/>
      <c r="E1" s="55"/>
      <c r="F1" s="55"/>
      <c r="G1" s="49"/>
      <c r="H1" s="49"/>
      <c r="I1" s="49"/>
      <c r="J1" s="49"/>
      <c r="K1" s="49"/>
      <c r="L1" s="49"/>
      <c r="M1" s="49"/>
    </row>
    <row r="2" ht="18.75" customHeight="1" spans="1:13">
      <c r="A2" s="41"/>
      <c r="B2" s="41"/>
      <c r="C2" s="41"/>
      <c r="D2" s="41"/>
      <c r="E2" s="41"/>
      <c r="F2" s="56" t="s">
        <v>52</v>
      </c>
      <c r="G2" s="49"/>
      <c r="H2" s="49"/>
      <c r="I2" s="49"/>
      <c r="J2" s="49"/>
      <c r="K2" s="49"/>
      <c r="L2" s="49"/>
      <c r="M2" s="49"/>
    </row>
    <row r="3" ht="18.75" customHeight="1" spans="1:13">
      <c r="A3" s="57" t="s">
        <v>192</v>
      </c>
      <c r="B3" s="57" t="s">
        <v>6</v>
      </c>
      <c r="C3" s="57" t="s">
        <v>66</v>
      </c>
      <c r="D3" s="58"/>
      <c r="E3" s="58"/>
      <c r="F3" s="58"/>
      <c r="G3" s="49"/>
      <c r="H3" s="49"/>
      <c r="I3" s="49"/>
      <c r="J3" s="49"/>
      <c r="K3" s="49"/>
      <c r="L3" s="49"/>
      <c r="M3" s="49"/>
    </row>
    <row r="4" ht="27.75" customHeight="1" spans="1:13">
      <c r="A4" s="43"/>
      <c r="B4" s="43"/>
      <c r="C4" s="42" t="s">
        <v>59</v>
      </c>
      <c r="D4" s="42" t="s">
        <v>68</v>
      </c>
      <c r="E4" s="42" t="s">
        <v>69</v>
      </c>
      <c r="F4" s="42" t="s">
        <v>70</v>
      </c>
      <c r="G4" s="49"/>
      <c r="H4" s="49"/>
      <c r="I4" s="49"/>
      <c r="J4" s="49"/>
      <c r="K4" s="49"/>
      <c r="L4" s="49"/>
      <c r="M4" s="49"/>
    </row>
    <row r="5" ht="13.5" customHeight="1" spans="1:13">
      <c r="A5" s="50" t="s">
        <v>19</v>
      </c>
      <c r="B5" s="50">
        <v>1</v>
      </c>
      <c r="C5" s="50">
        <v>2</v>
      </c>
      <c r="D5" s="50">
        <v>3</v>
      </c>
      <c r="E5" s="50">
        <v>4</v>
      </c>
      <c r="F5" s="50">
        <v>5</v>
      </c>
      <c r="G5" s="49"/>
      <c r="H5" s="49"/>
      <c r="I5" s="49"/>
      <c r="J5" s="49"/>
      <c r="K5" s="49"/>
      <c r="L5" s="49"/>
      <c r="M5" s="49"/>
    </row>
    <row r="6" ht="15" customHeight="1" spans="1:13">
      <c r="A6" s="59"/>
      <c r="B6" s="60">
        <v>6680841.78</v>
      </c>
      <c r="C6" s="60">
        <f>SUM(D6:F6)</f>
        <v>6680841.78</v>
      </c>
      <c r="D6" s="60">
        <f>SUM(D7:D15)</f>
        <v>5720830</v>
      </c>
      <c r="E6" s="60">
        <f>SUM(E16:E31)</f>
        <v>868091.78</v>
      </c>
      <c r="F6" s="60">
        <f>SUM(F32:F33)</f>
        <v>91920</v>
      </c>
      <c r="G6" s="49"/>
      <c r="H6" s="49"/>
      <c r="I6" s="49"/>
      <c r="J6" s="49"/>
      <c r="K6" s="49"/>
      <c r="L6" s="49"/>
      <c r="M6" s="49"/>
    </row>
    <row r="7" ht="15" customHeight="1" spans="1:13">
      <c r="A7" s="59" t="s">
        <v>97</v>
      </c>
      <c r="B7" s="60"/>
      <c r="C7" s="60">
        <v>1227180</v>
      </c>
      <c r="D7" s="60">
        <v>1227180</v>
      </c>
      <c r="E7" s="60"/>
      <c r="F7" s="60"/>
      <c r="G7" s="49"/>
      <c r="H7" s="49"/>
      <c r="I7" s="49"/>
      <c r="J7" s="49"/>
      <c r="K7" s="49"/>
      <c r="L7" s="49"/>
      <c r="M7" s="49"/>
    </row>
    <row r="8" ht="15" customHeight="1" spans="1:13">
      <c r="A8" s="59" t="s">
        <v>101</v>
      </c>
      <c r="B8" s="60"/>
      <c r="C8" s="60">
        <v>2317818</v>
      </c>
      <c r="D8" s="60">
        <v>2317818</v>
      </c>
      <c r="E8" s="60"/>
      <c r="F8" s="60"/>
      <c r="G8" s="49"/>
      <c r="H8" s="49"/>
      <c r="I8" s="49"/>
      <c r="J8" s="49"/>
      <c r="K8" s="49"/>
      <c r="L8" s="49"/>
      <c r="M8" s="49"/>
    </row>
    <row r="9" ht="15" customHeight="1" spans="1:13">
      <c r="A9" s="59" t="s">
        <v>103</v>
      </c>
      <c r="B9" s="60"/>
      <c r="C9" s="60">
        <v>92216</v>
      </c>
      <c r="D9" s="60">
        <v>92216</v>
      </c>
      <c r="E9" s="60"/>
      <c r="F9" s="60"/>
      <c r="G9" s="49"/>
      <c r="H9" s="49"/>
      <c r="I9" s="49"/>
      <c r="J9" s="49"/>
      <c r="K9" s="49"/>
      <c r="L9" s="49"/>
      <c r="M9" s="49"/>
    </row>
    <row r="10" ht="15" customHeight="1" spans="1:13">
      <c r="A10" s="59" t="s">
        <v>193</v>
      </c>
      <c r="B10" s="60"/>
      <c r="C10" s="60">
        <v>149120</v>
      </c>
      <c r="D10" s="60">
        <v>149120</v>
      </c>
      <c r="E10" s="60"/>
      <c r="F10" s="60"/>
      <c r="G10" s="49"/>
      <c r="H10" s="49"/>
      <c r="I10" s="49"/>
      <c r="J10" s="49"/>
      <c r="K10" s="49"/>
      <c r="L10" s="49"/>
      <c r="M10" s="49"/>
    </row>
    <row r="11" ht="15" customHeight="1" spans="1:13">
      <c r="A11" s="59" t="s">
        <v>120</v>
      </c>
      <c r="B11" s="60"/>
      <c r="C11" s="60">
        <v>550000</v>
      </c>
      <c r="D11" s="60">
        <v>550000</v>
      </c>
      <c r="E11" s="60"/>
      <c r="F11" s="60"/>
      <c r="G11" s="49"/>
      <c r="H11" s="49"/>
      <c r="I11" s="49"/>
      <c r="J11" s="49"/>
      <c r="K11" s="49"/>
      <c r="L11" s="49"/>
      <c r="M11" s="49"/>
    </row>
    <row r="12" ht="15" customHeight="1" spans="1:13">
      <c r="A12" s="59" t="s">
        <v>125</v>
      </c>
      <c r="B12" s="60"/>
      <c r="C12" s="60">
        <v>280000</v>
      </c>
      <c r="D12" s="60">
        <v>280000</v>
      </c>
      <c r="E12" s="60"/>
      <c r="F12" s="60"/>
      <c r="G12" s="49"/>
      <c r="H12" s="49"/>
      <c r="I12" s="49"/>
      <c r="J12" s="49"/>
      <c r="K12" s="49"/>
      <c r="L12" s="49"/>
      <c r="M12" s="49"/>
    </row>
    <row r="13" ht="15" customHeight="1" spans="1:13">
      <c r="A13" s="59" t="s">
        <v>116</v>
      </c>
      <c r="B13" s="60"/>
      <c r="C13" s="60">
        <v>508000</v>
      </c>
      <c r="D13" s="60">
        <v>508000</v>
      </c>
      <c r="E13" s="60"/>
      <c r="F13" s="60"/>
      <c r="G13" s="49"/>
      <c r="H13" s="49"/>
      <c r="I13" s="49"/>
      <c r="J13" s="49"/>
      <c r="K13" s="49"/>
      <c r="L13" s="49"/>
      <c r="M13" s="49"/>
    </row>
    <row r="14" ht="15" customHeight="1" spans="1:13">
      <c r="A14" s="59" t="s">
        <v>105</v>
      </c>
      <c r="B14" s="60"/>
      <c r="C14" s="60">
        <v>529296</v>
      </c>
      <c r="D14" s="60">
        <v>529296</v>
      </c>
      <c r="E14" s="60"/>
      <c r="F14" s="60"/>
      <c r="G14" s="49"/>
      <c r="H14" s="49"/>
      <c r="I14" s="49"/>
      <c r="J14" s="49"/>
      <c r="K14" s="49"/>
      <c r="L14" s="49"/>
      <c r="M14" s="49"/>
    </row>
    <row r="15" ht="15" customHeight="1" spans="1:13">
      <c r="A15" s="59" t="s">
        <v>104</v>
      </c>
      <c r="B15" s="60"/>
      <c r="C15" s="60">
        <v>67200</v>
      </c>
      <c r="D15" s="60">
        <v>67200</v>
      </c>
      <c r="E15" s="60"/>
      <c r="F15" s="60"/>
      <c r="G15" s="49"/>
      <c r="H15" s="49"/>
      <c r="I15" s="49"/>
      <c r="J15" s="49"/>
      <c r="K15" s="49"/>
      <c r="L15" s="49"/>
      <c r="M15" s="49"/>
    </row>
    <row r="16" ht="15" customHeight="1" spans="1:13">
      <c r="A16" s="59" t="s">
        <v>145</v>
      </c>
      <c r="B16" s="60"/>
      <c r="C16" s="60">
        <v>62000</v>
      </c>
      <c r="D16" s="60"/>
      <c r="E16" s="60">
        <v>62000</v>
      </c>
      <c r="F16" s="60"/>
      <c r="G16" s="49"/>
      <c r="H16" s="49"/>
      <c r="I16" s="49"/>
      <c r="J16" s="49"/>
      <c r="K16" s="49"/>
      <c r="L16" s="49"/>
      <c r="M16" s="49"/>
    </row>
    <row r="17" ht="15" customHeight="1" spans="1:13">
      <c r="A17" s="59" t="s">
        <v>165</v>
      </c>
      <c r="B17" s="60"/>
      <c r="C17" s="60">
        <v>12585.7</v>
      </c>
      <c r="D17" s="60"/>
      <c r="E17" s="60">
        <v>12585.7</v>
      </c>
      <c r="F17" s="60"/>
      <c r="G17" s="49"/>
      <c r="H17" s="49"/>
      <c r="I17" s="49"/>
      <c r="J17" s="49"/>
      <c r="K17" s="49"/>
      <c r="L17" s="49"/>
      <c r="M17" s="49"/>
    </row>
    <row r="18" ht="15" customHeight="1" spans="1:13">
      <c r="A18" s="59" t="s">
        <v>164</v>
      </c>
      <c r="B18" s="60"/>
      <c r="C18" s="60">
        <v>14300</v>
      </c>
      <c r="D18" s="60"/>
      <c r="E18" s="60">
        <v>14300</v>
      </c>
      <c r="F18" s="60"/>
      <c r="G18" s="49"/>
      <c r="H18" s="49"/>
      <c r="I18" s="49"/>
      <c r="J18" s="49"/>
      <c r="K18" s="49"/>
      <c r="L18" s="49"/>
      <c r="M18" s="49"/>
    </row>
    <row r="19" ht="15" customHeight="1" spans="1:13">
      <c r="A19" s="59" t="s">
        <v>163</v>
      </c>
      <c r="B19" s="60"/>
      <c r="C19" s="60">
        <v>18600</v>
      </c>
      <c r="D19" s="60"/>
      <c r="E19" s="60">
        <v>18600</v>
      </c>
      <c r="F19" s="60"/>
      <c r="G19" s="49"/>
      <c r="H19" s="49"/>
      <c r="I19" s="49"/>
      <c r="J19" s="49"/>
      <c r="K19" s="49"/>
      <c r="L19" s="49"/>
      <c r="M19" s="49"/>
    </row>
    <row r="20" ht="15" customHeight="1" spans="1:13">
      <c r="A20" s="59" t="s">
        <v>162</v>
      </c>
      <c r="B20" s="60"/>
      <c r="C20" s="60">
        <v>158714</v>
      </c>
      <c r="D20" s="60"/>
      <c r="E20" s="60">
        <v>158714</v>
      </c>
      <c r="F20" s="60"/>
      <c r="G20" s="49"/>
      <c r="H20" s="49"/>
      <c r="I20" s="49"/>
      <c r="J20" s="49"/>
      <c r="K20" s="49"/>
      <c r="L20" s="49"/>
      <c r="M20" s="49"/>
    </row>
    <row r="21" ht="15" customHeight="1" spans="1:13">
      <c r="A21" s="59" t="s">
        <v>161</v>
      </c>
      <c r="B21" s="60"/>
      <c r="C21" s="60">
        <v>47614.2</v>
      </c>
      <c r="D21" s="60"/>
      <c r="E21" s="60">
        <v>47614.2</v>
      </c>
      <c r="F21" s="60"/>
      <c r="G21" s="49"/>
      <c r="H21" s="49"/>
      <c r="I21" s="49"/>
      <c r="J21" s="49"/>
      <c r="K21" s="49"/>
      <c r="L21" s="49"/>
      <c r="M21" s="49"/>
    </row>
    <row r="22" ht="15" customHeight="1" spans="1:13">
      <c r="A22" s="59" t="s">
        <v>160</v>
      </c>
      <c r="B22" s="60"/>
      <c r="C22" s="60">
        <v>9300</v>
      </c>
      <c r="D22" s="60"/>
      <c r="E22" s="60">
        <v>9300</v>
      </c>
      <c r="F22" s="60"/>
      <c r="G22" s="49"/>
      <c r="H22" s="49"/>
      <c r="I22" s="49"/>
      <c r="J22" s="49"/>
      <c r="K22" s="49"/>
      <c r="L22" s="49"/>
      <c r="M22" s="49"/>
    </row>
    <row r="23" ht="15" customHeight="1" spans="1:13">
      <c r="A23" s="59" t="s">
        <v>159</v>
      </c>
      <c r="B23" s="60"/>
      <c r="C23" s="60">
        <v>15500</v>
      </c>
      <c r="D23" s="60"/>
      <c r="E23" s="60">
        <v>15500</v>
      </c>
      <c r="F23" s="60"/>
      <c r="G23" s="49"/>
      <c r="H23" s="49"/>
      <c r="I23" s="49"/>
      <c r="J23" s="49"/>
      <c r="K23" s="49"/>
      <c r="L23" s="49"/>
      <c r="M23" s="49"/>
    </row>
    <row r="24" ht="15" customHeight="1" spans="1:13">
      <c r="A24" s="59" t="s">
        <v>77</v>
      </c>
      <c r="B24" s="60"/>
      <c r="C24" s="60">
        <v>18000</v>
      </c>
      <c r="D24" s="60"/>
      <c r="E24" s="60">
        <v>18000</v>
      </c>
      <c r="F24" s="60"/>
      <c r="G24" s="49"/>
      <c r="H24" s="49"/>
      <c r="I24" s="49"/>
      <c r="J24" s="49"/>
      <c r="K24" s="49"/>
      <c r="L24" s="49"/>
      <c r="M24" s="49"/>
    </row>
    <row r="25" ht="15" customHeight="1" spans="1:13">
      <c r="A25" s="59" t="s">
        <v>155</v>
      </c>
      <c r="B25" s="60"/>
      <c r="C25" s="60">
        <v>9300</v>
      </c>
      <c r="D25" s="60"/>
      <c r="E25" s="60">
        <v>9300</v>
      </c>
      <c r="F25" s="60"/>
      <c r="G25" s="49"/>
      <c r="H25" s="49"/>
      <c r="I25" s="49"/>
      <c r="J25" s="49"/>
      <c r="K25" s="49"/>
      <c r="L25" s="49"/>
      <c r="M25" s="49"/>
    </row>
    <row r="26" ht="15" customHeight="1" spans="1:13">
      <c r="A26" s="59" t="s">
        <v>154</v>
      </c>
      <c r="B26" s="60"/>
      <c r="C26" s="60">
        <v>9300</v>
      </c>
      <c r="D26" s="60"/>
      <c r="E26" s="60">
        <v>9300</v>
      </c>
      <c r="F26" s="60"/>
      <c r="G26" s="49"/>
      <c r="H26" s="49"/>
      <c r="I26" s="49"/>
      <c r="J26" s="49"/>
      <c r="K26" s="49"/>
      <c r="L26" s="49"/>
      <c r="M26" s="49"/>
    </row>
    <row r="27" ht="15" customHeight="1" spans="1:13">
      <c r="A27" s="59" t="s">
        <v>153</v>
      </c>
      <c r="B27" s="60"/>
      <c r="C27" s="60">
        <v>48203.88</v>
      </c>
      <c r="D27" s="60"/>
      <c r="E27" s="60">
        <v>48203.88</v>
      </c>
      <c r="F27" s="60"/>
      <c r="G27" s="49"/>
      <c r="H27" s="49"/>
      <c r="I27" s="49"/>
      <c r="J27" s="49"/>
      <c r="K27" s="49"/>
      <c r="L27" s="49"/>
      <c r="M27" s="49"/>
    </row>
    <row r="28" ht="15" customHeight="1" spans="1:13">
      <c r="A28" s="59" t="s">
        <v>152</v>
      </c>
      <c r="B28" s="60"/>
      <c r="C28" s="60">
        <v>104904</v>
      </c>
      <c r="D28" s="60"/>
      <c r="E28" s="60">
        <v>104904</v>
      </c>
      <c r="F28" s="60"/>
      <c r="G28" s="49"/>
      <c r="H28" s="49"/>
      <c r="I28" s="49"/>
      <c r="J28" s="49"/>
      <c r="K28" s="49"/>
      <c r="L28" s="49"/>
      <c r="M28" s="49"/>
    </row>
    <row r="29" ht="15" customHeight="1" spans="1:13">
      <c r="A29" s="59" t="s">
        <v>146</v>
      </c>
      <c r="B29" s="60"/>
      <c r="C29" s="60">
        <v>87540</v>
      </c>
      <c r="D29" s="60"/>
      <c r="E29" s="60">
        <v>87540</v>
      </c>
      <c r="F29" s="60"/>
      <c r="G29" s="49"/>
      <c r="H29" s="49"/>
      <c r="I29" s="49"/>
      <c r="J29" s="49"/>
      <c r="K29" s="49"/>
      <c r="L29" s="49"/>
      <c r="M29" s="49"/>
    </row>
    <row r="30" ht="15" customHeight="1" spans="1:13">
      <c r="A30" s="59" t="s">
        <v>151</v>
      </c>
      <c r="B30" s="60"/>
      <c r="C30" s="60">
        <v>246480</v>
      </c>
      <c r="D30" s="60"/>
      <c r="E30" s="60">
        <v>246480</v>
      </c>
      <c r="F30" s="60"/>
      <c r="G30" s="49"/>
      <c r="H30" s="49"/>
      <c r="I30" s="49"/>
      <c r="J30" s="49"/>
      <c r="K30" s="49"/>
      <c r="L30" s="49"/>
      <c r="M30" s="49"/>
    </row>
    <row r="31" ht="15" customHeight="1" spans="1:13">
      <c r="A31" s="59" t="s">
        <v>169</v>
      </c>
      <c r="B31" s="60"/>
      <c r="C31" s="60">
        <v>5750</v>
      </c>
      <c r="D31" s="60"/>
      <c r="E31" s="60">
        <v>5750</v>
      </c>
      <c r="F31" s="60"/>
      <c r="G31" s="49"/>
      <c r="H31" s="49"/>
      <c r="I31" s="49"/>
      <c r="J31" s="49"/>
      <c r="K31" s="49"/>
      <c r="L31" s="49"/>
      <c r="M31" s="49"/>
    </row>
    <row r="32" ht="15" customHeight="1" spans="1:13">
      <c r="A32" s="59" t="s">
        <v>138</v>
      </c>
      <c r="B32" s="60"/>
      <c r="C32" s="60">
        <v>91680</v>
      </c>
      <c r="D32" s="60"/>
      <c r="E32" s="60"/>
      <c r="F32" s="60">
        <v>91680</v>
      </c>
      <c r="G32" s="49"/>
      <c r="H32" s="49"/>
      <c r="I32" s="49"/>
      <c r="J32" s="49"/>
      <c r="K32" s="49"/>
      <c r="L32" s="49"/>
      <c r="M32" s="49"/>
    </row>
    <row r="33" ht="15" customHeight="1" spans="1:13">
      <c r="A33" s="59" t="s">
        <v>132</v>
      </c>
      <c r="B33" s="60"/>
      <c r="C33" s="60">
        <v>240</v>
      </c>
      <c r="D33" s="60"/>
      <c r="E33" s="60"/>
      <c r="F33" s="60">
        <v>240</v>
      </c>
      <c r="G33" s="49"/>
      <c r="H33" s="49"/>
      <c r="I33" s="49"/>
      <c r="J33" s="49"/>
      <c r="K33" s="49"/>
      <c r="L33" s="49"/>
      <c r="M33" s="49"/>
    </row>
  </sheetData>
  <mergeCells count="4">
    <mergeCell ref="A1:F1"/>
    <mergeCell ref="C3:F3"/>
    <mergeCell ref="A3:A4"/>
    <mergeCell ref="B3:B4"/>
  </mergeCells>
  <pageMargins left="0.59" right="0.42" top="0.98425" bottom="0.98425" header="0.51181" footer="0.51181"/>
  <pageSetup paperSize="9" orientation="portrait" errors="blank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3"/>
  <sheetViews>
    <sheetView tabSelected="1" workbookViewId="0">
      <pane ySplit="4" topLeftCell="A5" activePane="bottomLeft" state="frozenSplit"/>
      <selection/>
      <selection pane="bottomLeft" activeCell="D25" sqref="D25"/>
    </sheetView>
  </sheetViews>
  <sheetFormatPr defaultColWidth="9.14285714285714" defaultRowHeight="14.25" customHeight="1"/>
  <cols>
    <col min="1" max="1" width="10.8571428571429" customWidth="1"/>
    <col min="2" max="2" width="33.7142857142857" customWidth="1"/>
    <col min="3" max="3" width="31.5714285714286" customWidth="1"/>
    <col min="4" max="4" width="34.8571428571429" customWidth="1"/>
    <col min="5" max="6" width="14.2857142857143" customWidth="1"/>
    <col min="7" max="8" width="11.4285714285714" customWidth="1"/>
    <col min="9" max="10" width="12.8571428571429" customWidth="1"/>
    <col min="11" max="11" width="10.4285714285714" customWidth="1"/>
    <col min="12" max="12" width="8.57142857142857" customWidth="1"/>
    <col min="13" max="13" width="9.71428571428571" customWidth="1"/>
    <col min="14" max="14" width="8.14285714285714" customWidth="1"/>
    <col min="15" max="15" width="9.28571428571429" customWidth="1"/>
    <col min="16" max="20" width="10.2857142857143" customWidth="1"/>
  </cols>
  <sheetData>
    <row r="1" ht="37.5" customHeight="1" spans="1:20">
      <c r="A1" s="39" t="s">
        <v>194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9"/>
      <c r="O1" s="49"/>
      <c r="P1" s="49"/>
      <c r="Q1" s="49"/>
      <c r="R1" s="49"/>
      <c r="S1" s="49"/>
      <c r="T1" s="49"/>
    </row>
    <row r="2" ht="18.75" customHeight="1" spans="1:20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 t="s">
        <v>52</v>
      </c>
      <c r="Q2" s="49"/>
      <c r="R2" s="49"/>
      <c r="S2" s="49"/>
      <c r="T2" s="49"/>
    </row>
    <row r="3" ht="23.25" customHeight="1" spans="1:20">
      <c r="A3" s="42" t="s">
        <v>65</v>
      </c>
      <c r="B3" s="42" t="s">
        <v>53</v>
      </c>
      <c r="C3" s="42" t="s">
        <v>195</v>
      </c>
      <c r="D3" s="42" t="s">
        <v>83</v>
      </c>
      <c r="E3" s="42" t="s">
        <v>7</v>
      </c>
      <c r="F3" s="43"/>
      <c r="G3" s="43"/>
      <c r="H3" s="42" t="s">
        <v>7</v>
      </c>
      <c r="I3" s="42" t="s">
        <v>196</v>
      </c>
      <c r="J3" s="43"/>
      <c r="K3" s="43"/>
      <c r="L3" s="43"/>
      <c r="M3" s="42" t="s">
        <v>14</v>
      </c>
      <c r="N3" s="50" t="s">
        <v>16</v>
      </c>
      <c r="O3" s="51" t="s">
        <v>17</v>
      </c>
      <c r="P3" s="51" t="s">
        <v>18</v>
      </c>
      <c r="Q3" s="49"/>
      <c r="R3" s="49"/>
      <c r="S3" s="49"/>
      <c r="T3" s="49"/>
    </row>
    <row r="4" ht="30" customHeight="1" spans="1:20">
      <c r="A4" s="43"/>
      <c r="B4" s="43"/>
      <c r="C4" s="43"/>
      <c r="D4" s="43"/>
      <c r="E4" s="42" t="s">
        <v>59</v>
      </c>
      <c r="F4" s="42" t="s">
        <v>197</v>
      </c>
      <c r="G4" s="44" t="s">
        <v>57</v>
      </c>
      <c r="H4" s="42" t="s">
        <v>58</v>
      </c>
      <c r="I4" s="42" t="s">
        <v>59</v>
      </c>
      <c r="J4" s="42" t="s">
        <v>198</v>
      </c>
      <c r="K4" s="42" t="s">
        <v>199</v>
      </c>
      <c r="L4" s="42" t="s">
        <v>200</v>
      </c>
      <c r="M4" s="43"/>
      <c r="N4" s="52"/>
      <c r="O4" s="52"/>
      <c r="P4" s="52"/>
      <c r="Q4" s="49"/>
      <c r="R4" s="49"/>
      <c r="S4" s="49"/>
      <c r="T4" s="49"/>
    </row>
    <row r="5" ht="20.25" customHeight="1" spans="1:20">
      <c r="A5" s="45" t="s">
        <v>54</v>
      </c>
      <c r="B5" s="46" t="s">
        <v>54</v>
      </c>
      <c r="C5" s="46" t="s">
        <v>54</v>
      </c>
      <c r="D5" s="46" t="s">
        <v>54</v>
      </c>
      <c r="E5" s="47" t="s">
        <v>201</v>
      </c>
      <c r="F5" s="47" t="s">
        <v>54</v>
      </c>
      <c r="G5" s="47" t="s">
        <v>54</v>
      </c>
      <c r="H5" s="47" t="s">
        <v>54</v>
      </c>
      <c r="I5" s="47" t="s">
        <v>201</v>
      </c>
      <c r="J5" s="47" t="s">
        <v>54</v>
      </c>
      <c r="K5" s="47" t="s">
        <v>54</v>
      </c>
      <c r="L5" s="47" t="s">
        <v>54</v>
      </c>
      <c r="M5" s="47" t="s">
        <v>54</v>
      </c>
      <c r="N5" s="47" t="s">
        <v>54</v>
      </c>
      <c r="O5" s="47" t="s">
        <v>202</v>
      </c>
      <c r="P5" s="47" t="s">
        <v>202</v>
      </c>
      <c r="Q5" s="49"/>
      <c r="R5" s="49"/>
      <c r="S5" s="49"/>
      <c r="T5" s="49"/>
    </row>
    <row r="6" ht="21" customHeight="1" spans="1:20">
      <c r="A6" s="45">
        <v>161025001</v>
      </c>
      <c r="B6" s="46" t="s">
        <v>63</v>
      </c>
      <c r="C6" s="46" t="s">
        <v>203</v>
      </c>
      <c r="D6" s="48" t="s">
        <v>172</v>
      </c>
      <c r="E6" s="47">
        <v>300000</v>
      </c>
      <c r="F6" s="47">
        <v>300000</v>
      </c>
      <c r="G6" s="47"/>
      <c r="H6" s="47"/>
      <c r="I6" s="47">
        <v>0</v>
      </c>
      <c r="J6" s="47"/>
      <c r="K6" s="47"/>
      <c r="L6" s="47"/>
      <c r="M6" s="47">
        <v>0</v>
      </c>
      <c r="N6" s="47"/>
      <c r="O6" s="47"/>
      <c r="P6" s="47"/>
      <c r="Q6" s="49"/>
      <c r="R6" s="49"/>
      <c r="S6" s="49"/>
      <c r="T6" s="49"/>
    </row>
    <row r="7" ht="21" customHeight="1" spans="1:20">
      <c r="A7" s="45">
        <v>161025001</v>
      </c>
      <c r="B7" s="46" t="s">
        <v>63</v>
      </c>
      <c r="C7" s="46" t="s">
        <v>204</v>
      </c>
      <c r="D7" s="48" t="s">
        <v>173</v>
      </c>
      <c r="E7" s="47">
        <v>400000</v>
      </c>
      <c r="F7" s="47">
        <v>400000</v>
      </c>
      <c r="G7" s="47"/>
      <c r="H7" s="47"/>
      <c r="I7" s="47">
        <v>0</v>
      </c>
      <c r="J7" s="47"/>
      <c r="K7" s="47"/>
      <c r="L7" s="47"/>
      <c r="M7" s="47">
        <v>0</v>
      </c>
      <c r="N7" s="47"/>
      <c r="O7" s="47"/>
      <c r="P7" s="47"/>
      <c r="Q7" s="49"/>
      <c r="R7" s="49"/>
      <c r="S7" s="49"/>
      <c r="T7" s="49"/>
    </row>
    <row r="8" ht="21" customHeight="1" spans="1:20">
      <c r="A8" s="45">
        <v>161025001</v>
      </c>
      <c r="B8" s="46" t="s">
        <v>63</v>
      </c>
      <c r="C8" s="46" t="s">
        <v>205</v>
      </c>
      <c r="D8" s="48" t="s">
        <v>174</v>
      </c>
      <c r="E8" s="47">
        <v>560000</v>
      </c>
      <c r="F8" s="47">
        <v>560000</v>
      </c>
      <c r="G8" s="47"/>
      <c r="H8" s="47"/>
      <c r="I8" s="47">
        <v>0</v>
      </c>
      <c r="J8" s="47"/>
      <c r="K8" s="47"/>
      <c r="L8" s="47"/>
      <c r="M8" s="47">
        <v>0</v>
      </c>
      <c r="N8" s="47"/>
      <c r="O8" s="47"/>
      <c r="P8" s="47"/>
      <c r="Q8" s="49"/>
      <c r="R8" s="49"/>
      <c r="S8" s="49"/>
      <c r="T8" s="49"/>
    </row>
    <row r="9" ht="21" customHeight="1" spans="1:16">
      <c r="A9" s="45">
        <v>161025001</v>
      </c>
      <c r="B9" s="46" t="s">
        <v>63</v>
      </c>
      <c r="C9" s="46" t="s">
        <v>206</v>
      </c>
      <c r="D9" s="48" t="s">
        <v>175</v>
      </c>
      <c r="E9" s="47">
        <v>53000</v>
      </c>
      <c r="F9" s="47">
        <v>53000</v>
      </c>
      <c r="G9" s="47"/>
      <c r="H9" s="47"/>
      <c r="I9" s="47">
        <v>0</v>
      </c>
      <c r="J9" s="47"/>
      <c r="K9" s="47"/>
      <c r="L9" s="47"/>
      <c r="M9" s="47">
        <v>0</v>
      </c>
      <c r="N9" s="47"/>
      <c r="O9" s="47"/>
      <c r="P9" s="47"/>
    </row>
    <row r="10" ht="21" customHeight="1" spans="1:16">
      <c r="A10" s="45">
        <v>161025001</v>
      </c>
      <c r="B10" s="46" t="s">
        <v>63</v>
      </c>
      <c r="C10" s="46" t="s">
        <v>207</v>
      </c>
      <c r="D10" s="48" t="s">
        <v>176</v>
      </c>
      <c r="E10" s="47">
        <v>200000</v>
      </c>
      <c r="F10" s="47">
        <v>200000</v>
      </c>
      <c r="G10" s="47"/>
      <c r="H10" s="47"/>
      <c r="I10" s="47">
        <v>0</v>
      </c>
      <c r="J10" s="47"/>
      <c r="K10" s="47"/>
      <c r="L10" s="47"/>
      <c r="M10" s="47">
        <v>0</v>
      </c>
      <c r="N10" s="47"/>
      <c r="O10" s="47"/>
      <c r="P10" s="47"/>
    </row>
    <row r="11" ht="21" customHeight="1" spans="1:16">
      <c r="A11" s="45">
        <v>161025001</v>
      </c>
      <c r="B11" s="46" t="s">
        <v>63</v>
      </c>
      <c r="C11" s="46" t="s">
        <v>208</v>
      </c>
      <c r="D11" s="48" t="s">
        <v>177</v>
      </c>
      <c r="E11" s="47">
        <v>300000</v>
      </c>
      <c r="F11" s="47">
        <v>300000</v>
      </c>
      <c r="G11" s="47"/>
      <c r="H11" s="47"/>
      <c r="I11" s="47">
        <v>0</v>
      </c>
      <c r="J11" s="47"/>
      <c r="K11" s="47"/>
      <c r="L11" s="47"/>
      <c r="M11" s="47">
        <v>0</v>
      </c>
      <c r="N11" s="47"/>
      <c r="O11" s="47"/>
      <c r="P11" s="47"/>
    </row>
    <row r="12" ht="21" customHeight="1" spans="1:16">
      <c r="A12" s="45">
        <v>161025001</v>
      </c>
      <c r="B12" s="46" t="s">
        <v>63</v>
      </c>
      <c r="C12" s="46" t="s">
        <v>209</v>
      </c>
      <c r="D12" s="48" t="s">
        <v>178</v>
      </c>
      <c r="E12" s="47">
        <v>962000</v>
      </c>
      <c r="F12" s="47">
        <v>962000</v>
      </c>
      <c r="G12" s="47"/>
      <c r="H12" s="47"/>
      <c r="I12" s="47">
        <v>0</v>
      </c>
      <c r="J12" s="47"/>
      <c r="K12" s="47"/>
      <c r="L12" s="47"/>
      <c r="M12" s="47">
        <v>0</v>
      </c>
      <c r="N12" s="47"/>
      <c r="O12" s="47"/>
      <c r="P12" s="47"/>
    </row>
    <row r="13" ht="21" customHeight="1" spans="1:16">
      <c r="A13" s="45">
        <v>161025001</v>
      </c>
      <c r="B13" s="46" t="s">
        <v>63</v>
      </c>
      <c r="C13" s="46" t="s">
        <v>210</v>
      </c>
      <c r="D13" s="48" t="s">
        <v>179</v>
      </c>
      <c r="E13" s="47">
        <v>600000</v>
      </c>
      <c r="F13" s="47">
        <v>600000</v>
      </c>
      <c r="G13" s="47"/>
      <c r="H13" s="47"/>
      <c r="I13" s="47">
        <v>0</v>
      </c>
      <c r="J13" s="47"/>
      <c r="K13" s="47"/>
      <c r="L13" s="47"/>
      <c r="M13" s="47">
        <v>0</v>
      </c>
      <c r="N13" s="47"/>
      <c r="O13" s="47"/>
      <c r="P13" s="47"/>
    </row>
    <row r="14" ht="21" customHeight="1" spans="1:16">
      <c r="A14" s="45">
        <v>161025001</v>
      </c>
      <c r="B14" s="46" t="s">
        <v>63</v>
      </c>
      <c r="C14" s="46" t="s">
        <v>211</v>
      </c>
      <c r="D14" s="48" t="s">
        <v>180</v>
      </c>
      <c r="E14" s="47">
        <v>390000</v>
      </c>
      <c r="F14" s="47">
        <v>390000</v>
      </c>
      <c r="G14" s="47"/>
      <c r="H14" s="47"/>
      <c r="I14" s="47">
        <v>0</v>
      </c>
      <c r="J14" s="47"/>
      <c r="K14" s="47"/>
      <c r="L14" s="47"/>
      <c r="M14" s="47">
        <v>0</v>
      </c>
      <c r="N14" s="47"/>
      <c r="O14" s="47"/>
      <c r="P14" s="47"/>
    </row>
    <row r="15" ht="21" customHeight="1" spans="1:16">
      <c r="A15" s="45">
        <v>161025001</v>
      </c>
      <c r="B15" s="46" t="s">
        <v>63</v>
      </c>
      <c r="C15" s="46" t="s">
        <v>212</v>
      </c>
      <c r="D15" s="48" t="s">
        <v>181</v>
      </c>
      <c r="E15" s="47">
        <v>329000</v>
      </c>
      <c r="F15" s="47">
        <v>329000</v>
      </c>
      <c r="G15" s="47"/>
      <c r="H15" s="47"/>
      <c r="I15" s="47">
        <v>0</v>
      </c>
      <c r="J15" s="47"/>
      <c r="K15" s="47"/>
      <c r="L15" s="47"/>
      <c r="M15" s="47">
        <v>0</v>
      </c>
      <c r="N15" s="47"/>
      <c r="O15" s="47"/>
      <c r="P15" s="47"/>
    </row>
    <row r="16" ht="21" customHeight="1" spans="1:16">
      <c r="A16" s="45">
        <v>161025001</v>
      </c>
      <c r="B16" s="46" t="s">
        <v>63</v>
      </c>
      <c r="C16" s="46" t="s">
        <v>213</v>
      </c>
      <c r="D16" s="48" t="s">
        <v>182</v>
      </c>
      <c r="E16" s="47">
        <v>391200</v>
      </c>
      <c r="F16" s="47">
        <v>391200</v>
      </c>
      <c r="G16" s="47"/>
      <c r="H16" s="47"/>
      <c r="I16" s="47">
        <v>0</v>
      </c>
      <c r="J16" s="47"/>
      <c r="K16" s="47"/>
      <c r="L16" s="47"/>
      <c r="M16" s="47">
        <v>0</v>
      </c>
      <c r="N16" s="47"/>
      <c r="O16" s="47"/>
      <c r="P16" s="47"/>
    </row>
    <row r="17" ht="21" customHeight="1" spans="1:16">
      <c r="A17" s="45">
        <v>161025001</v>
      </c>
      <c r="B17" s="46" t="s">
        <v>63</v>
      </c>
      <c r="C17" s="46" t="s">
        <v>214</v>
      </c>
      <c r="D17" s="48" t="s">
        <v>183</v>
      </c>
      <c r="E17" s="47">
        <v>782800</v>
      </c>
      <c r="F17" s="47">
        <v>782800</v>
      </c>
      <c r="G17" s="47"/>
      <c r="H17" s="47"/>
      <c r="I17" s="47">
        <v>0</v>
      </c>
      <c r="J17" s="47"/>
      <c r="K17" s="47"/>
      <c r="L17" s="47"/>
      <c r="M17" s="47">
        <v>0</v>
      </c>
      <c r="N17" s="47"/>
      <c r="O17" s="47"/>
      <c r="P17" s="47"/>
    </row>
    <row r="18" ht="21" customHeight="1" spans="1:16">
      <c r="A18" s="45">
        <v>161025001</v>
      </c>
      <c r="B18" s="46" t="s">
        <v>63</v>
      </c>
      <c r="C18" s="46" t="s">
        <v>215</v>
      </c>
      <c r="D18" s="48" t="s">
        <v>184</v>
      </c>
      <c r="E18" s="47">
        <v>1370000</v>
      </c>
      <c r="F18" s="47">
        <v>1370000</v>
      </c>
      <c r="G18" s="47"/>
      <c r="H18" s="47"/>
      <c r="I18" s="47">
        <v>0</v>
      </c>
      <c r="J18" s="47"/>
      <c r="K18" s="47"/>
      <c r="L18" s="47"/>
      <c r="M18" s="47">
        <v>0</v>
      </c>
      <c r="N18" s="47"/>
      <c r="O18" s="47"/>
      <c r="P18" s="47"/>
    </row>
    <row r="19" ht="32" customHeight="1" spans="1:16">
      <c r="A19" s="45">
        <v>161025001</v>
      </c>
      <c r="B19" s="46" t="s">
        <v>63</v>
      </c>
      <c r="C19" s="46" t="s">
        <v>216</v>
      </c>
      <c r="D19" s="48" t="s">
        <v>185</v>
      </c>
      <c r="E19" s="47">
        <v>100000</v>
      </c>
      <c r="F19" s="47">
        <v>100000</v>
      </c>
      <c r="G19" s="47"/>
      <c r="H19" s="47"/>
      <c r="I19" s="47">
        <v>0</v>
      </c>
      <c r="J19" s="47"/>
      <c r="K19" s="47"/>
      <c r="L19" s="47"/>
      <c r="M19" s="47">
        <v>0</v>
      </c>
      <c r="N19" s="47"/>
      <c r="O19" s="47"/>
      <c r="P19" s="47"/>
    </row>
    <row r="20" ht="35" customHeight="1" spans="1:16">
      <c r="A20" s="45">
        <v>161025001</v>
      </c>
      <c r="B20" s="46" t="s">
        <v>63</v>
      </c>
      <c r="C20" s="46" t="s">
        <v>217</v>
      </c>
      <c r="D20" s="48" t="s">
        <v>186</v>
      </c>
      <c r="E20" s="47">
        <v>252000</v>
      </c>
      <c r="F20" s="47">
        <v>252000</v>
      </c>
      <c r="G20" s="47"/>
      <c r="H20" s="47"/>
      <c r="I20" s="47">
        <v>0</v>
      </c>
      <c r="J20" s="47"/>
      <c r="K20" s="47"/>
      <c r="L20" s="47"/>
      <c r="M20" s="47">
        <v>0</v>
      </c>
      <c r="N20" s="47"/>
      <c r="O20" s="47"/>
      <c r="P20" s="47"/>
    </row>
    <row r="21" ht="42" customHeight="1" spans="1:16">
      <c r="A21" s="45">
        <v>161025001</v>
      </c>
      <c r="B21" s="46" t="s">
        <v>63</v>
      </c>
      <c r="C21" s="46" t="s">
        <v>218</v>
      </c>
      <c r="D21" s="48" t="s">
        <v>187</v>
      </c>
      <c r="E21" s="47">
        <v>780800</v>
      </c>
      <c r="F21" s="47">
        <v>780800</v>
      </c>
      <c r="G21" s="47"/>
      <c r="H21" s="47"/>
      <c r="I21" s="47">
        <v>0</v>
      </c>
      <c r="J21" s="47"/>
      <c r="K21" s="47"/>
      <c r="L21" s="47"/>
      <c r="M21" s="47">
        <v>0</v>
      </c>
      <c r="N21" s="47"/>
      <c r="O21" s="47"/>
      <c r="P21" s="47"/>
    </row>
    <row r="22" ht="45" customHeight="1" spans="1:16">
      <c r="A22" s="45">
        <v>161025001</v>
      </c>
      <c r="B22" s="46" t="s">
        <v>63</v>
      </c>
      <c r="C22" s="46" t="s">
        <v>219</v>
      </c>
      <c r="D22" s="48" t="s">
        <v>188</v>
      </c>
      <c r="E22" s="47">
        <v>653600</v>
      </c>
      <c r="F22" s="47">
        <v>653600</v>
      </c>
      <c r="G22" s="47"/>
      <c r="H22" s="47"/>
      <c r="I22" s="47">
        <v>0</v>
      </c>
      <c r="J22" s="47"/>
      <c r="K22" s="47"/>
      <c r="L22" s="47"/>
      <c r="M22" s="47">
        <v>0</v>
      </c>
      <c r="N22" s="47"/>
      <c r="O22" s="47"/>
      <c r="P22" s="47"/>
    </row>
    <row r="23" s="38" customFormat="1" ht="25" customHeight="1" spans="1:25">
      <c r="A23" s="45">
        <v>161025001</v>
      </c>
      <c r="B23" s="46" t="s">
        <v>63</v>
      </c>
      <c r="C23" s="46" t="s">
        <v>220</v>
      </c>
      <c r="D23" s="48" t="s">
        <v>189</v>
      </c>
      <c r="E23" s="47">
        <v>0</v>
      </c>
      <c r="F23" s="47">
        <v>0</v>
      </c>
      <c r="G23" s="47"/>
      <c r="H23" s="47"/>
      <c r="I23" s="47">
        <v>0</v>
      </c>
      <c r="J23" s="47"/>
      <c r="K23" s="47"/>
      <c r="L23" s="47"/>
      <c r="M23" s="47">
        <v>0</v>
      </c>
      <c r="N23" s="47"/>
      <c r="O23" s="47">
        <v>12000</v>
      </c>
      <c r="P23" s="47">
        <v>0</v>
      </c>
      <c r="Q23" s="53"/>
      <c r="R23" s="53"/>
      <c r="S23" s="53"/>
      <c r="T23" s="53"/>
      <c r="U23" s="53"/>
      <c r="V23" s="53"/>
      <c r="W23" s="53"/>
      <c r="X23" s="53"/>
      <c r="Y23" s="53"/>
    </row>
  </sheetData>
  <mergeCells count="11">
    <mergeCell ref="A1:P1"/>
    <mergeCell ref="E3:H3"/>
    <mergeCell ref="I3:L3"/>
    <mergeCell ref="A3:A4"/>
    <mergeCell ref="B3:B4"/>
    <mergeCell ref="C3:C4"/>
    <mergeCell ref="D3:D4"/>
    <mergeCell ref="M3:M4"/>
    <mergeCell ref="N3:N4"/>
    <mergeCell ref="O3:O4"/>
    <mergeCell ref="P3:P4"/>
  </mergeCells>
  <pageMargins left="0" right="0" top="0.984027777777778" bottom="0.984027777777778" header="0.511805555555556" footer="0.511805555555556"/>
  <pageSetup paperSize="8" orientation="landscape" errors="blank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N16" sqref="N16"/>
    </sheetView>
  </sheetViews>
  <sheetFormatPr defaultColWidth="9.14285714285714" defaultRowHeight="12"/>
  <sheetData>
    <row r="1" ht="19.5" spans="1:11">
      <c r="A1" s="26" t="s">
        <v>221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ht="23.1" customHeight="1" spans="1:11">
      <c r="A2" s="27" t="s">
        <v>222</v>
      </c>
      <c r="B2" s="28"/>
      <c r="C2" s="28"/>
      <c r="D2" s="28"/>
      <c r="E2" s="29"/>
      <c r="F2" s="30"/>
      <c r="G2" s="30"/>
      <c r="H2" s="31"/>
      <c r="I2" s="35" t="s">
        <v>52</v>
      </c>
      <c r="J2" s="35"/>
      <c r="K2" s="36"/>
    </row>
    <row r="3" ht="13.5" customHeight="1" spans="1:11">
      <c r="A3" s="32" t="s">
        <v>223</v>
      </c>
      <c r="B3" s="32"/>
      <c r="C3" s="32"/>
      <c r="D3" s="32"/>
      <c r="E3" s="32"/>
      <c r="F3" s="32" t="s">
        <v>224</v>
      </c>
      <c r="G3" s="32" t="s">
        <v>225</v>
      </c>
      <c r="H3" s="32" t="s">
        <v>226</v>
      </c>
      <c r="I3" s="32"/>
      <c r="J3" s="32"/>
      <c r="K3" s="32" t="s">
        <v>227</v>
      </c>
    </row>
    <row r="4" ht="13.5" customHeight="1" spans="1:11">
      <c r="A4" s="32" t="s">
        <v>228</v>
      </c>
      <c r="B4" s="32"/>
      <c r="C4" s="32"/>
      <c r="D4" s="32" t="s">
        <v>229</v>
      </c>
      <c r="E4" s="32"/>
      <c r="F4" s="32"/>
      <c r="G4" s="32"/>
      <c r="H4" s="32" t="s">
        <v>59</v>
      </c>
      <c r="I4" s="32" t="s">
        <v>66</v>
      </c>
      <c r="J4" s="32" t="s">
        <v>67</v>
      </c>
      <c r="K4" s="32"/>
    </row>
    <row r="5" ht="13.5" customHeight="1" spans="1:11">
      <c r="A5" s="32" t="s">
        <v>230</v>
      </c>
      <c r="B5" s="32" t="s">
        <v>231</v>
      </c>
      <c r="C5" s="32" t="s">
        <v>232</v>
      </c>
      <c r="D5" s="32" t="s">
        <v>233</v>
      </c>
      <c r="E5" s="32"/>
      <c r="F5" s="32">
        <v>1</v>
      </c>
      <c r="G5" s="32">
        <v>2</v>
      </c>
      <c r="H5" s="32">
        <v>3</v>
      </c>
      <c r="I5" s="32">
        <v>4</v>
      </c>
      <c r="J5" s="32">
        <v>5</v>
      </c>
      <c r="K5" s="32">
        <v>6</v>
      </c>
    </row>
    <row r="6" ht="15.75" customHeight="1" spans="1:11">
      <c r="A6" s="32"/>
      <c r="B6" s="32"/>
      <c r="C6" s="32"/>
      <c r="D6" s="32" t="s">
        <v>6</v>
      </c>
      <c r="E6" s="32"/>
      <c r="F6" s="32"/>
      <c r="G6" s="32"/>
      <c r="H6" s="33"/>
      <c r="I6" s="33"/>
      <c r="J6" s="33"/>
      <c r="K6" s="37"/>
    </row>
    <row r="7" ht="15.75" customHeight="1" spans="1:11">
      <c r="A7" s="33"/>
      <c r="B7" s="34"/>
      <c r="C7" s="34"/>
      <c r="D7" s="34" t="s">
        <v>234</v>
      </c>
      <c r="E7" s="34"/>
      <c r="F7" s="34"/>
      <c r="G7" s="34"/>
      <c r="H7" s="34"/>
      <c r="I7" s="34"/>
      <c r="J7" s="34"/>
      <c r="K7" s="37"/>
    </row>
    <row r="8" ht="15.75" customHeight="1" spans="1:11">
      <c r="A8" s="33"/>
      <c r="B8" s="32"/>
      <c r="C8" s="34"/>
      <c r="D8" s="34"/>
      <c r="E8" s="34"/>
      <c r="F8" s="34"/>
      <c r="G8" s="34"/>
      <c r="H8" s="34"/>
      <c r="I8" s="34"/>
      <c r="J8" s="34"/>
      <c r="K8" s="37"/>
    </row>
    <row r="9" ht="15.75" customHeight="1" spans="1:11">
      <c r="A9" s="33"/>
      <c r="B9" s="32"/>
      <c r="C9" s="32"/>
      <c r="D9" s="34"/>
      <c r="E9" s="34"/>
      <c r="F9" s="34"/>
      <c r="G9" s="34"/>
      <c r="H9" s="34"/>
      <c r="I9" s="34"/>
      <c r="J9" s="34"/>
      <c r="K9" s="37"/>
    </row>
    <row r="10" ht="15.75" customHeight="1" spans="1:11">
      <c r="A10" s="32"/>
      <c r="B10" s="32"/>
      <c r="C10" s="32"/>
      <c r="D10" s="32"/>
      <c r="E10" s="32"/>
      <c r="F10" s="32"/>
      <c r="G10" s="32"/>
      <c r="H10" s="34"/>
      <c r="I10" s="34"/>
      <c r="J10" s="34"/>
      <c r="K10" s="37"/>
    </row>
    <row r="11" ht="15.75" customHeight="1" spans="1:11">
      <c r="A11" s="32"/>
      <c r="B11" s="32"/>
      <c r="C11" s="32"/>
      <c r="D11" s="32"/>
      <c r="E11" s="32"/>
      <c r="F11" s="32"/>
      <c r="G11" s="32"/>
      <c r="H11" s="34"/>
      <c r="I11" s="34"/>
      <c r="J11" s="34"/>
      <c r="K11" s="37"/>
    </row>
    <row r="12" ht="15.75" customHeight="1" spans="1:11">
      <c r="A12" s="32"/>
      <c r="B12" s="32"/>
      <c r="C12" s="32"/>
      <c r="D12" s="32"/>
      <c r="E12" s="32"/>
      <c r="F12" s="32"/>
      <c r="G12" s="32"/>
      <c r="H12" s="34"/>
      <c r="I12" s="34"/>
      <c r="J12" s="34"/>
      <c r="K12" s="37"/>
    </row>
    <row r="13" ht="15.75" customHeight="1" spans="1:11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7"/>
    </row>
    <row r="14" ht="15.75" customHeight="1" spans="1:11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7"/>
    </row>
    <row r="15" ht="15.75" customHeight="1" spans="1:11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7"/>
    </row>
    <row r="16" ht="15.75" customHeight="1" spans="1:11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7"/>
    </row>
    <row r="17" ht="15.75" customHeight="1" spans="1:11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7"/>
    </row>
    <row r="18" ht="15.75" customHeight="1" spans="1:11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7"/>
    </row>
  </sheetData>
  <mergeCells count="27">
    <mergeCell ref="A1:K1"/>
    <mergeCell ref="A2:E2"/>
    <mergeCell ref="I2:K2"/>
    <mergeCell ref="A3:E3"/>
    <mergeCell ref="H3:J3"/>
    <mergeCell ref="A4:C4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A5:A6"/>
    <mergeCell ref="B5:B6"/>
    <mergeCell ref="C5:C6"/>
    <mergeCell ref="F3:F4"/>
    <mergeCell ref="G3:G4"/>
    <mergeCell ref="K3:K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1.收支总表</vt:lpstr>
      <vt:lpstr>2.收入总表</vt:lpstr>
      <vt:lpstr>3.支出总表</vt:lpstr>
      <vt:lpstr>4.政府采购预算明细表</vt:lpstr>
      <vt:lpstr>5.财政拨款收支总表</vt:lpstr>
      <vt:lpstr>6.一般公共预算财政拨款支出表</vt:lpstr>
      <vt:lpstr>7.一般公共预算财政拨款基本支出表</vt:lpstr>
      <vt:lpstr>8.一般公共预算财政拨款项目支出表</vt:lpstr>
      <vt:lpstr>9.政府性基金预算财政拨款支出决算表</vt:lpstr>
      <vt:lpstr>10.三公”经费支出表</vt:lpstr>
      <vt:lpstr>11.政府购买服务预算财政拨款明细表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</cp:lastModifiedBy>
  <dcterms:created xsi:type="dcterms:W3CDTF">2020-02-19T03:12:00Z</dcterms:created>
  <cp:lastPrinted>2020-04-15T01:59:00Z</cp:lastPrinted>
  <dcterms:modified xsi:type="dcterms:W3CDTF">2020-08-21T09:23:34Z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2052-10.8.2.6784</vt:lpwstr>
  </property>
</Properties>
</file>