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770" windowHeight="7965" tabRatio="763" firstSheet="3" activeTab="8"/>
  </bookViews>
  <sheets>
    <sheet name="目录" sheetId="9" r:id="rId1"/>
    <sheet name="部门收支总表" sheetId="1" r:id="rId2"/>
    <sheet name="部门收入总表" sheetId="2" r:id="rId3"/>
    <sheet name="部门支出总表" sheetId="3" r:id="rId4"/>
    <sheet name="财政拨款收支总表" sheetId="4" r:id="rId5"/>
    <sheet name="一般公共预算支出表" sheetId="5" r:id="rId6"/>
    <sheet name="一般公共预算基本支出表" sheetId="6" r:id="rId7"/>
    <sheet name="政府性基金预算支出表" sheetId="8" r:id="rId8"/>
    <sheet name="&quot;三公经费&quot;预算表" sheetId="7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_21114">#REF!</definedName>
    <definedName name="_Fill" hidden="1">[1]eqpmad2!#REF!</definedName>
    <definedName name="_xlnm._FilterDatabase" hidden="1">#REF!</definedName>
    <definedName name="_Order1" hidden="1">255</definedName>
    <definedName name="_Order2" hidden="1">255</definedName>
    <definedName name="_PA7">'[2]SW-TEO'!#REF!</definedName>
    <definedName name="_PA8">'[2]SW-TEO'!#REF!</definedName>
    <definedName name="_PD1">'[2]SW-TEO'!#REF!</definedName>
    <definedName name="_PE12">'[2]SW-TEO'!#REF!</definedName>
    <definedName name="_PE13">'[2]SW-TEO'!#REF!</definedName>
    <definedName name="_PE6">'[2]SW-TEO'!#REF!</definedName>
    <definedName name="_PE7">'[2]SW-TEO'!#REF!</definedName>
    <definedName name="_PE8">'[2]SW-TEO'!#REF!</definedName>
    <definedName name="_PE9">'[2]SW-TEO'!#REF!</definedName>
    <definedName name="_PH1">'[2]SW-TEO'!#REF!</definedName>
    <definedName name="_PI1">'[2]SW-TEO'!#REF!</definedName>
    <definedName name="_PK1">'[2]SW-TEO'!#REF!</definedName>
    <definedName name="_PK3">'[2]SW-TEO'!#REF!</definedName>
    <definedName name="A">#REF!</definedName>
    <definedName name="aa">#REF!</definedName>
    <definedName name="aiu_bottom">'[3]Financ. Overview'!#REF!</definedName>
    <definedName name="as">#N/A</definedName>
    <definedName name="Bust">#REF!</definedName>
    <definedName name="Continue">#REF!</definedName>
    <definedName name="data">#REF!</definedName>
    <definedName name="Database">#REF!</definedName>
    <definedName name="database2">#REF!</definedName>
    <definedName name="database3">#REF!</definedName>
    <definedName name="Documents_array">#REF!</definedName>
    <definedName name="dss" hidden="1">#REF!</definedName>
    <definedName name="E206.">#REF!</definedName>
    <definedName name="eee">#REF!</definedName>
    <definedName name="fff">#REF!</definedName>
    <definedName name="FRC">[4]Main!$C$9</definedName>
    <definedName name="gxxe2003">'[5]P1012001'!$A$6:$E$117</definedName>
    <definedName name="gxxe20032">'[5]P1012001'!$A$6:$E$117</definedName>
    <definedName name="Hello">#REF!</definedName>
    <definedName name="hhhh">#REF!</definedName>
    <definedName name="hostfee">'[3]Financ. Overview'!$H$12</definedName>
    <definedName name="hraiu_bottom">'[3]Financ. Overview'!#REF!</definedName>
    <definedName name="hvac">'[3]Financ. Overview'!#REF!</definedName>
    <definedName name="HWSheet">1</definedName>
    <definedName name="kkkk">#REF!</definedName>
    <definedName name="Module.Prix_SMC" localSheetId="4">财政拨款收支总表!Module.Prix_SMC</definedName>
    <definedName name="Module.Prix_SMC" localSheetId="6">一般公共预算基本支出表!Module.Prix_SMC</definedName>
    <definedName name="Module.Prix_SMC">财政拨款收支总表!Module.Prix_SMC</definedName>
    <definedName name="OS">[6]Open!#REF!</definedName>
    <definedName name="pr_toolbox">[3]Toolbox!$A$3:$I$80</definedName>
    <definedName name="_xlnm.Print_Area">#N/A</definedName>
    <definedName name="Print_Area_MI">#REF!</definedName>
    <definedName name="_xlnm.Print_Titles">#N/A</definedName>
    <definedName name="Prix_SMC" localSheetId="4">财政拨款收支总表!Prix_SMC</definedName>
    <definedName name="Prix_SMC" localSheetId="6">一般公共预算基本支出表!Prix_SMC</definedName>
    <definedName name="Prix_SMC">财政拨款收支总表!Prix_SMC</definedName>
    <definedName name="rrrr">#REF!</definedName>
    <definedName name="s">#REF!</definedName>
    <definedName name="s_c_list">[7]Toolbox!$A$7:$H$969</definedName>
    <definedName name="SCG">'[8]G.1R-Shou COP Gf'!#REF!</definedName>
    <definedName name="sdlfee">'[3]Financ. Overview'!$H$13</definedName>
    <definedName name="sfeggsafasfas">#REF!</definedName>
    <definedName name="solar_ratio">'[9]POWER ASSUMPTIONS'!$H$7</definedName>
    <definedName name="ss">#REF!</definedName>
    <definedName name="ss7fee">'[3]Financ. Overview'!$H$18</definedName>
    <definedName name="subsfee">'[3]Financ. Overview'!$H$14</definedName>
    <definedName name="toolbox">[10]Toolbox!$C$5:$T$1578</definedName>
    <definedName name="ttt">#REF!</definedName>
    <definedName name="tttt">#REF!</definedName>
    <definedName name="V5.1Fee">'[3]Financ. Overview'!$H$15</definedName>
    <definedName name="www">#REF!</definedName>
    <definedName name="yyyy">#REF!</definedName>
    <definedName name="Z32_Cost_red">'[3]Financ. Overview'!#REF!</definedName>
    <definedName name="本级标准收入2004年">[11]本年收入合计!$E$4:$E$184</definedName>
    <definedName name="拨款汇总_合计">SUM([12]汇总!#REF!)</definedName>
    <definedName name="财力">#REF!</definedName>
    <definedName name="财政供养人员增幅2004年">[13]财政供养人员增幅!$E$6</definedName>
    <definedName name="财政供养人员增幅2004年分县">[13]财政供养人员增幅!$E$4:$E$184</definedName>
    <definedName name="村级标准支出">[14]村级支出!$E$4:$E$184</definedName>
    <definedName name="大幅度">#REF!</definedName>
    <definedName name="地区名称">[15]封面!#REF!</definedName>
    <definedName name="第二产业分县2003年">[16]GDP!$G$4:$G$184</definedName>
    <definedName name="第二产业合计2003年">[16]GDP!$G$4</definedName>
    <definedName name="第三产业分县2003年">[16]GDP!$H$4:$H$184</definedName>
    <definedName name="第三产业合计2003年">[16]GDP!$H$4</definedName>
    <definedName name="耕地占用税分县2003年">[17]一般预算收入!$U$4:$U$184</definedName>
    <definedName name="耕地占用税合计2003年">[17]一般预算收入!$U$4</definedName>
    <definedName name="工商税收2004年">[18]工商税收!$S$4:$S$184</definedName>
    <definedName name="工商税收合计2004年">[18]工商税收!$S$4</definedName>
    <definedName name="公检法司部门编制数">[19]公检法司编制!$E$4:$E$184</definedName>
    <definedName name="公用标准支出">[20]合计!$E$4:$E$184</definedName>
    <definedName name="汇率">#REF!</definedName>
    <definedName name="전">#REF!</definedName>
    <definedName name="주택사업본부">#REF!</definedName>
    <definedName name="科目编码">[21]编码!$A$2:$A$145</definedName>
    <definedName name="철구사업본부">#REF!</definedName>
    <definedName name="农业人口2003年">[22]农业人口!$E$4:$E$184</definedName>
    <definedName name="农业税分县2003年">[17]一般预算收入!$S$4:$S$184</definedName>
    <definedName name="农业税合计2003年">[17]一般预算收入!$S$4</definedName>
    <definedName name="农业特产税分县2003年">[17]一般预算收入!$T$4:$T$184</definedName>
    <definedName name="农业特产税合计2003年">[17]一般预算收入!$T$4</definedName>
    <definedName name="农业用地面积">[23]农业用地!$E$4:$E$184</definedName>
    <definedName name="契税分县2003年">[17]一般预算收入!$V$4:$V$184</definedName>
    <definedName name="契税合计2003年">[17]一般预算收入!$V$4</definedName>
    <definedName name="全额差额比例">'[24]C01-1'!#REF!</definedName>
    <definedName name="人员标准支出">[25]人员支出!$E$4:$E$184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[26]事业发展!$E$4:$E$184</definedName>
    <definedName name="是">#REF!</definedName>
    <definedName name="位次d">[27]四月份月报!#REF!</definedName>
    <definedName name="乡镇个数">[28]行政区划!$D$6:$D$184</definedName>
    <definedName name="行政管理部门编制数">[19]行政编制!$E$4:$E$184</definedName>
    <definedName name="性别">[29]基础编码!$H$2:$H$3</definedName>
    <definedName name="学历">[29]基础编码!$S$2:$S$9</definedName>
    <definedName name="一般预算收入2002年">'[30]2002年一般预算收入'!$AC$4:$AC$184</definedName>
    <definedName name="一般预算收入2003年">[17]一般预算收入!$AD$4:$AD$184</definedName>
    <definedName name="一般预算收入合计2003年">[17]一般预算收入!$AC$4</definedName>
    <definedName name="支出">'[31]P1012001'!$A$6:$E$117</definedName>
    <definedName name="中国">#REF!</definedName>
    <definedName name="中小学生人数2003年">[32]中小学生!$E$4:$E$184</definedName>
    <definedName name="总人口2003年">[33]总人口!$E$4:$E$184</definedName>
  </definedNames>
  <calcPr calcId="144525"/>
</workbook>
</file>

<file path=xl/sharedStrings.xml><?xml version="1.0" encoding="utf-8"?>
<sst xmlns="http://schemas.openxmlformats.org/spreadsheetml/2006/main" count="283" uniqueCount="116">
  <si>
    <t>目    录</t>
  </si>
  <si>
    <t xml:space="preserve">     部门收支总表</t>
  </si>
  <si>
    <t xml:space="preserve">     部门收入总表</t>
  </si>
  <si>
    <t xml:space="preserve">     部门支出总表</t>
  </si>
  <si>
    <t xml:space="preserve">     财政拨款收支总表</t>
  </si>
  <si>
    <t xml:space="preserve">    一般公共预算支出表</t>
  </si>
  <si>
    <t xml:space="preserve">    一般公共预算基本支出表</t>
  </si>
  <si>
    <t xml:space="preserve">     政府性基金预算支出表</t>
  </si>
  <si>
    <t xml:space="preserve">    “三公经费”预算表</t>
  </si>
  <si>
    <t>2019年北京市密云区政务服务管理办公室收支总表</t>
  </si>
  <si>
    <t>单位：元</t>
  </si>
  <si>
    <t xml:space="preserve">收      入 </t>
  </si>
  <si>
    <t>支     出</t>
  </si>
  <si>
    <t xml:space="preserve">项目 </t>
  </si>
  <si>
    <t xml:space="preserve">预算数 </t>
  </si>
  <si>
    <t>项目</t>
  </si>
  <si>
    <t>一、财政拨款</t>
  </si>
  <si>
    <t>一、基本支出</t>
  </si>
  <si>
    <t xml:space="preserve">      公共预算</t>
  </si>
  <si>
    <t xml:space="preserve">      工资福利支出</t>
  </si>
  <si>
    <t xml:space="preserve">      非税收入</t>
  </si>
  <si>
    <t xml:space="preserve">      对个人和家庭补助支出</t>
  </si>
  <si>
    <t xml:space="preserve">      商品和服务支出</t>
  </si>
  <si>
    <t>二、财政专户收入</t>
  </si>
  <si>
    <t xml:space="preserve">         一般公用支出</t>
  </si>
  <si>
    <t xml:space="preserve">      行政事业性收入</t>
  </si>
  <si>
    <t xml:space="preserve">         离退休公用支出</t>
  </si>
  <si>
    <t xml:space="preserve">      主管部门集中收入</t>
  </si>
  <si>
    <t>二、项目支出</t>
  </si>
  <si>
    <t xml:space="preserve">      其他收入</t>
  </si>
  <si>
    <t xml:space="preserve">      经常性项目支出</t>
  </si>
  <si>
    <t>三、其他收入</t>
  </si>
  <si>
    <t xml:space="preserve">      一般性项目支出</t>
  </si>
  <si>
    <t xml:space="preserve">      基本建设项目支出</t>
  </si>
  <si>
    <t>本年一般预算收入合计</t>
  </si>
  <si>
    <t>本年一般预算支出合计</t>
  </si>
  <si>
    <t>本年收入合计</t>
  </si>
  <si>
    <t xml:space="preserve">本年支出合计 </t>
  </si>
  <si>
    <t>收    入    总    计</t>
  </si>
  <si>
    <t xml:space="preserve">支    出    总    计 </t>
  </si>
  <si>
    <t>2019年北京市密云区政务服务管理办公室收入总表</t>
  </si>
  <si>
    <t>单位名称</t>
  </si>
  <si>
    <t>总计</t>
  </si>
  <si>
    <t>预算内收入</t>
  </si>
  <si>
    <t>财政专户收入</t>
  </si>
  <si>
    <t>划转事项</t>
  </si>
  <si>
    <t>功能区转移支付</t>
  </si>
  <si>
    <t>小计</t>
  </si>
  <si>
    <t>财政拨款</t>
  </si>
  <si>
    <t>预算内非税收入</t>
  </si>
  <si>
    <t>预算内政府性基金收入</t>
  </si>
  <si>
    <t>行政事业性收费</t>
  </si>
  <si>
    <t>其他收入</t>
  </si>
  <si>
    <t xml:space="preserve">北京市密云区政务服务管理办公室 </t>
  </si>
  <si>
    <t>2019年北京市密云区政务服务管理办公室支出总表</t>
  </si>
  <si>
    <t>一、一般公共服务支出</t>
  </si>
  <si>
    <t>二、社会保障和就业支出</t>
  </si>
  <si>
    <t>2019年北京市密云区政务服务管理办公室财政拨款收支总表</t>
  </si>
  <si>
    <t>2019年北京市密云区政务服务管理办公室一般公共预算支出表</t>
  </si>
  <si>
    <t>功能科目</t>
  </si>
  <si>
    <t>合计</t>
  </si>
  <si>
    <t>基本支出</t>
  </si>
  <si>
    <t>项目支出</t>
  </si>
  <si>
    <t>工资福利支出</t>
  </si>
  <si>
    <t>商品和服务支出</t>
  </si>
  <si>
    <t>对个人和家庭补助支出</t>
  </si>
  <si>
    <t>当年经常项目</t>
  </si>
  <si>
    <t>当年一般性项目</t>
  </si>
  <si>
    <t>北京市密云区政务服务管理办公室</t>
  </si>
  <si>
    <t>行政运行</t>
  </si>
  <si>
    <t>机关服务</t>
  </si>
  <si>
    <t>事业运行</t>
  </si>
  <si>
    <t>其他政府办公厅（室）及相关机构事务支出</t>
  </si>
  <si>
    <t>归口管理的行政单位离退休</t>
  </si>
  <si>
    <t>机关事业单位基本养老保险缴费支出</t>
  </si>
  <si>
    <t>机关事业单位职业年金缴费支出</t>
  </si>
  <si>
    <t>行政单位医疗</t>
  </si>
  <si>
    <t>2019年北京市密云区政务服务管理办公室一般公共预算基本支出表</t>
  </si>
  <si>
    <t>经济科目</t>
  </si>
  <si>
    <t>基本工资</t>
  </si>
  <si>
    <t>津贴补贴</t>
  </si>
  <si>
    <t>奖金</t>
  </si>
  <si>
    <t xml:space="preserve">绩效工资                      </t>
  </si>
  <si>
    <t>机关事业单位基本养老保险缴费</t>
  </si>
  <si>
    <t>职业年金缴费</t>
  </si>
  <si>
    <t>其他社会保障缴费</t>
  </si>
  <si>
    <t>住房公积金</t>
  </si>
  <si>
    <t>其他工资福利支出</t>
  </si>
  <si>
    <t xml:space="preserve">办公费                                         </t>
  </si>
  <si>
    <t>水费</t>
  </si>
  <si>
    <t>电费</t>
  </si>
  <si>
    <t>邮电费</t>
  </si>
  <si>
    <t>取暖费</t>
  </si>
  <si>
    <t>物业管理费</t>
  </si>
  <si>
    <t>差旅费</t>
  </si>
  <si>
    <t>维修(护)费</t>
  </si>
  <si>
    <t>租赁费</t>
  </si>
  <si>
    <t>会议费</t>
  </si>
  <si>
    <t>培训费</t>
  </si>
  <si>
    <t>工会经费</t>
  </si>
  <si>
    <t>福利费</t>
  </si>
  <si>
    <t>公务用车运行维护费</t>
  </si>
  <si>
    <t>其他交通费用</t>
  </si>
  <si>
    <t>其他商品和服务支出</t>
  </si>
  <si>
    <t>退休费</t>
  </si>
  <si>
    <t>其他对个人和家庭的补助</t>
  </si>
  <si>
    <t>2019年度北京市密云区政务服务管理办公室政府性基金预算支出表</t>
  </si>
  <si>
    <t>单位：万元</t>
  </si>
  <si>
    <t>2019年北京市密云区政务服务管理办公室"三公经费"预算安排情况表</t>
  </si>
  <si>
    <t>“三公经费”
财政拨款总额</t>
  </si>
  <si>
    <t>因公出国（境）费用</t>
  </si>
  <si>
    <t>公务接待费
项目安排</t>
  </si>
  <si>
    <t>公务用车购置及运行维护费</t>
  </si>
  <si>
    <t>购置费</t>
  </si>
  <si>
    <t>运行维护费</t>
  </si>
  <si>
    <t>预算</t>
  </si>
</sst>
</file>

<file path=xl/styles.xml><?xml version="1.0" encoding="utf-8"?>
<styleSheet xmlns="http://schemas.openxmlformats.org/spreadsheetml/2006/main">
  <numFmts count="37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&quot;$&quot;#,##0_);[Red]\(&quot;$&quot;#,##0\)"/>
    <numFmt numFmtId="177" formatCode="_-&quot;$&quot;\ * #,##0.00_-;_-&quot;$&quot;\ * #,##0.00\-;_-&quot;$&quot;\ * &quot;-&quot;??_-;_-@_-"/>
    <numFmt numFmtId="178" formatCode="_-&quot;$&quot;* #,##0_-;\-&quot;$&quot;* #,##0_-;_-&quot;$&quot;* &quot;-&quot;_-;_-@_-"/>
    <numFmt numFmtId="179" formatCode="0.00_)"/>
    <numFmt numFmtId="180" formatCode="&quot;?\t#,##0_);[Red]\(&quot;&quot;?&quot;\t#,##0\)"/>
    <numFmt numFmtId="181" formatCode="yy\.mm\.dd"/>
    <numFmt numFmtId="182" formatCode="_(&quot;$&quot;* #,##0.00_);_(&quot;$&quot;* \(#,##0.00\);_(&quot;$&quot;* &quot;-&quot;??_);_(@_)"/>
    <numFmt numFmtId="183" formatCode="&quot;$&quot;\ #,##0.00_-;[Red]&quot;$&quot;\ #,##0.00\-"/>
    <numFmt numFmtId="184" formatCode="#,##0;[Red]\(#,##0\)"/>
    <numFmt numFmtId="185" formatCode="_ \¥* #,##0.00_ ;_ \¥* \-#,##0.00_ ;_ \¥* &quot;-&quot;??_ ;_ @_ "/>
    <numFmt numFmtId="186" formatCode="_-* #,##0\ _k_r_-;\-* #,##0\ _k_r_-;_-* &quot;-&quot;\ _k_r_-;_-@_-"/>
    <numFmt numFmtId="187" formatCode="#,##0.0_);\(#,##0.0\)"/>
    <numFmt numFmtId="188" formatCode="_-* #,##0_$_-;\-* #,##0_$_-;_-* &quot;-&quot;_$_-;_-@_-"/>
    <numFmt numFmtId="189" formatCode="#,##0;\(#,##0\)"/>
    <numFmt numFmtId="190" formatCode="\$#,##0.00;\(\$#,##0.00\)"/>
    <numFmt numFmtId="191" formatCode="_(&quot;$&quot;* #,##0_);_(&quot;$&quot;* \(#,##0\);_(&quot;$&quot;* &quot;-&quot;_);_(@_)"/>
    <numFmt numFmtId="192" formatCode="_-* #,##0.00_-;\-* #,##0.00_-;_-* &quot;-&quot;??_-;_-@_-"/>
    <numFmt numFmtId="193" formatCode="_-&quot;$&quot;\ * #,##0_-;_-&quot;$&quot;\ * #,##0\-;_-&quot;$&quot;\ * &quot;-&quot;_-;_-@_-"/>
    <numFmt numFmtId="194" formatCode="0_ "/>
    <numFmt numFmtId="195" formatCode="&quot;$&quot;#,##0_);\(&quot;$&quot;#,##0\)"/>
    <numFmt numFmtId="196" formatCode="\$#,##0;\(\$#,##0\)"/>
    <numFmt numFmtId="197" formatCode="_-* #,##0.00\ _k_r_-;\-* #,##0.00\ _k_r_-;_-* &quot;-&quot;??\ _k_r_-;_-@_-"/>
    <numFmt numFmtId="198" formatCode="&quot;綅&quot;\t#,##0_);[Red]\(&quot;綅&quot;\t#,##0\)"/>
    <numFmt numFmtId="199" formatCode="#,##0;\-#,##0;&quot;-&quot;"/>
    <numFmt numFmtId="200" formatCode="&quot;$&quot;#,##0.00_);[Red]\(&quot;$&quot;#,##0.00\)"/>
    <numFmt numFmtId="201" formatCode="#\ ??/??"/>
    <numFmt numFmtId="202" formatCode="_-&quot;$&quot;* #,##0.00_-;\-&quot;$&quot;* #,##0.00_-;_-&quot;$&quot;* &quot;-&quot;??_-;_-@_-"/>
    <numFmt numFmtId="203" formatCode="_-* #,##0.00_$_-;\-* #,##0.00_$_-;_-* &quot;-&quot;??_$_-;_-@_-"/>
    <numFmt numFmtId="204" formatCode="_-* #,##0&quot;$&quot;_-;\-* #,##0&quot;$&quot;_-;_-* &quot;-&quot;&quot;$&quot;_-;_-@_-"/>
    <numFmt numFmtId="205" formatCode="_-* #,##0.00&quot;$&quot;_-;\-* #,##0.00&quot;$&quot;_-;_-* &quot;-&quot;??&quot;$&quot;_-;_-@_-"/>
    <numFmt numFmtId="206" formatCode="0.0"/>
    <numFmt numFmtId="207" formatCode="0.00_ "/>
    <numFmt numFmtId="208" formatCode="0.00_);[Red]\(0.00\)"/>
  </numFmts>
  <fonts count="101">
    <font>
      <sz val="12"/>
      <name val="宋体"/>
      <charset val="134"/>
    </font>
    <font>
      <b/>
      <sz val="16"/>
      <name val="宋体"/>
      <charset val="134"/>
    </font>
    <font>
      <sz val="24"/>
      <name val="方正小标宋简体"/>
      <charset val="134"/>
    </font>
    <font>
      <sz val="12"/>
      <name val="仿宋_GB2312"/>
      <charset val="134"/>
    </font>
    <font>
      <b/>
      <sz val="12"/>
      <name val="宋体"/>
      <charset val="134"/>
    </font>
    <font>
      <sz val="18"/>
      <color indexed="8"/>
      <name val="宋体"/>
      <charset val="134"/>
    </font>
    <font>
      <sz val="18"/>
      <name val="宋体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6"/>
      <name val="宋体"/>
      <charset val="134"/>
    </font>
    <font>
      <sz val="24"/>
      <color indexed="8"/>
      <name val="方正小标宋简体"/>
      <charset val="134"/>
    </font>
    <font>
      <b/>
      <sz val="16"/>
      <color indexed="8"/>
      <name val="宋体"/>
      <charset val="134"/>
    </font>
    <font>
      <sz val="9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b/>
      <sz val="9"/>
      <color indexed="8"/>
      <name val="宋体"/>
      <charset val="134"/>
    </font>
    <font>
      <sz val="12"/>
      <color indexed="8"/>
      <name val="Times New Roman"/>
      <charset val="134"/>
    </font>
    <font>
      <b/>
      <sz val="20"/>
      <name val="宋体"/>
      <charset val="134"/>
    </font>
    <font>
      <sz val="11"/>
      <color indexed="62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8"/>
      <name val="Times New Roman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sz val="12"/>
      <color indexed="17"/>
      <name val="宋体"/>
      <charset val="134"/>
    </font>
    <font>
      <sz val="12"/>
      <color indexed="9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sz val="12"/>
      <color indexed="17"/>
      <name val="楷体_GB2312"/>
      <charset val="134"/>
    </font>
    <font>
      <sz val="10"/>
      <color indexed="8"/>
      <name val="Arial"/>
      <charset val="134"/>
    </font>
    <font>
      <sz val="10"/>
      <name val="Geneva"/>
      <charset val="134"/>
    </font>
    <font>
      <sz val="12"/>
      <name val="Times New Roman"/>
      <charset val="134"/>
    </font>
    <font>
      <sz val="12"/>
      <color indexed="20"/>
      <name val="楷体_GB2312"/>
      <charset val="134"/>
    </font>
    <font>
      <sz val="10"/>
      <name val="Helv"/>
      <charset val="134"/>
    </font>
    <font>
      <sz val="12"/>
      <color indexed="8"/>
      <name val="楷体_GB2312"/>
      <charset val="134"/>
    </font>
    <font>
      <sz val="10.5"/>
      <color indexed="17"/>
      <name val="宋体"/>
      <charset val="134"/>
    </font>
    <font>
      <sz val="10.5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name val="MS Sans Serif"/>
      <charset val="134"/>
    </font>
    <font>
      <sz val="12"/>
      <color indexed="10"/>
      <name val="楷体_GB2312"/>
      <charset val="134"/>
    </font>
    <font>
      <sz val="12"/>
      <color indexed="9"/>
      <name val="楷体_GB2312"/>
      <charset val="134"/>
    </font>
    <font>
      <sz val="12"/>
      <name val="Helv"/>
      <charset val="134"/>
    </font>
    <font>
      <sz val="7"/>
      <name val="Helv"/>
      <charset val="134"/>
    </font>
    <font>
      <b/>
      <sz val="9"/>
      <name val="Arial"/>
      <charset val="134"/>
    </font>
    <font>
      <b/>
      <sz val="12"/>
      <color indexed="9"/>
      <name val="楷体_GB2312"/>
      <charset val="134"/>
    </font>
    <font>
      <sz val="10"/>
      <name val="Times New Roman"/>
      <charset val="134"/>
    </font>
    <font>
      <sz val="10"/>
      <color indexed="20"/>
      <name val="宋体"/>
      <charset val="134"/>
    </font>
    <font>
      <b/>
      <sz val="10"/>
      <name val="Tms Rmn"/>
      <charset val="134"/>
    </font>
    <font>
      <sz val="12"/>
      <color indexed="9"/>
      <name val="Helv"/>
      <charset val="134"/>
    </font>
    <font>
      <sz val="12"/>
      <name val="Arial"/>
      <charset val="134"/>
    </font>
    <font>
      <sz val="12"/>
      <name val="官帕眉"/>
      <charset val="134"/>
    </font>
    <font>
      <sz val="10"/>
      <color indexed="17"/>
      <name val="宋体"/>
      <charset val="134"/>
    </font>
    <font>
      <b/>
      <i/>
      <sz val="16"/>
      <name val="Helv"/>
      <charset val="134"/>
    </font>
    <font>
      <u/>
      <sz val="7.5"/>
      <color indexed="36"/>
      <name val="Arial"/>
      <charset val="134"/>
    </font>
    <font>
      <b/>
      <sz val="10"/>
      <name val="MS Sans Serif"/>
      <charset val="134"/>
    </font>
    <font>
      <sz val="10"/>
      <name val="楷体"/>
      <charset val="134"/>
    </font>
    <font>
      <sz val="12"/>
      <color indexed="16"/>
      <name val="宋体"/>
      <charset val="134"/>
    </font>
    <font>
      <sz val="8"/>
      <name val="Arial"/>
      <charset val="134"/>
    </font>
    <font>
      <b/>
      <sz val="12"/>
      <name val="Arial"/>
      <charset val="134"/>
    </font>
    <font>
      <sz val="7"/>
      <name val="Small Fonts"/>
      <charset val="134"/>
    </font>
    <font>
      <b/>
      <sz val="13"/>
      <color indexed="56"/>
      <name val="楷体_GB2312"/>
      <charset val="134"/>
    </font>
    <font>
      <sz val="11"/>
      <name val="ＭＳ Ｐゴシック"/>
      <charset val="134"/>
    </font>
    <font>
      <u/>
      <sz val="7.5"/>
      <color indexed="12"/>
      <name val="Arial"/>
      <charset val="134"/>
    </font>
    <font>
      <b/>
      <sz val="18"/>
      <name val="Arial"/>
      <charset val="134"/>
    </font>
    <font>
      <sz val="10"/>
      <name val="Courier"/>
      <charset val="134"/>
    </font>
    <font>
      <sz val="12"/>
      <color indexed="20"/>
      <name val="宋体"/>
      <charset val="134"/>
    </font>
    <font>
      <sz val="12"/>
      <color indexed="62"/>
      <name val="楷体_GB2312"/>
      <charset val="134"/>
    </font>
    <font>
      <b/>
      <sz val="15"/>
      <color indexed="56"/>
      <name val="楷体_GB2312"/>
      <charset val="134"/>
    </font>
    <font>
      <sz val="12"/>
      <name val="新細明體"/>
      <charset val="134"/>
    </font>
    <font>
      <b/>
      <sz val="11"/>
      <color indexed="56"/>
      <name val="楷体_GB2312"/>
      <charset val="134"/>
    </font>
    <font>
      <sz val="10"/>
      <color indexed="20"/>
      <name val="Arial"/>
      <charset val="134"/>
    </font>
    <font>
      <b/>
      <sz val="14"/>
      <name val="楷体"/>
      <charset val="134"/>
    </font>
    <font>
      <sz val="7"/>
      <color indexed="10"/>
      <name val="Helv"/>
      <charset val="134"/>
    </font>
    <font>
      <b/>
      <sz val="18"/>
      <color indexed="62"/>
      <name val="宋体"/>
      <charset val="134"/>
    </font>
    <font>
      <sz val="10"/>
      <color indexed="8"/>
      <name val="MS Sans Serif"/>
      <charset val="134"/>
    </font>
    <font>
      <sz val="10"/>
      <color indexed="17"/>
      <name val="Arial"/>
      <charset val="134"/>
    </font>
    <font>
      <b/>
      <sz val="12"/>
      <color indexed="63"/>
      <name val="楷体_GB2312"/>
      <charset val="134"/>
    </font>
    <font>
      <u/>
      <sz val="12"/>
      <color indexed="36"/>
      <name val="宋体"/>
      <charset val="134"/>
    </font>
    <font>
      <b/>
      <sz val="12"/>
      <color indexed="8"/>
      <name val="楷体_GB2312"/>
      <charset val="134"/>
    </font>
    <font>
      <b/>
      <sz val="12"/>
      <color indexed="52"/>
      <name val="楷体_GB2312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  <font>
      <sz val="12"/>
      <name val="바탕체"/>
      <charset val="134"/>
    </font>
    <font>
      <sz val="12"/>
      <color indexed="60"/>
      <name val="楷体_GB2312"/>
      <charset val="134"/>
    </font>
    <font>
      <sz val="11"/>
      <name val="宋体"/>
      <charset val="134"/>
    </font>
    <font>
      <sz val="12"/>
      <name val="Courier"/>
      <charset val="134"/>
    </font>
  </fonts>
  <fills count="4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49"/>
        <bgColor indexed="49"/>
      </patternFill>
    </fill>
    <fill>
      <patternFill patternType="solid">
        <fgColor indexed="15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25"/>
        <bgColor indexed="25"/>
      </patternFill>
    </fill>
    <fill>
      <patternFill patternType="gray0625"/>
    </fill>
    <fill>
      <patternFill patternType="solid">
        <fgColor indexed="52"/>
        <bgColor indexed="52"/>
      </patternFill>
    </fill>
    <fill>
      <patternFill patternType="solid">
        <fgColor indexed="12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4"/>
        <bgColor indexed="54"/>
      </patternFill>
    </fill>
    <fill>
      <patternFill patternType="solid">
        <fgColor indexed="45"/>
        <bgColor indexed="45"/>
      </patternFill>
    </fill>
    <fill>
      <patternFill patternType="mediumGray">
        <fgColor indexed="2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639">
    <xf numFmtId="0" fontId="0" fillId="0" borderId="0">
      <alignment vertical="center"/>
    </xf>
    <xf numFmtId="42" fontId="0" fillId="0" borderId="0" applyFont="0" applyAlignment="0" applyProtection="0">
      <alignment vertical="center"/>
    </xf>
    <xf numFmtId="0" fontId="7" fillId="0" borderId="0">
      <alignment vertical="center"/>
    </xf>
    <xf numFmtId="44" fontId="0" fillId="0" borderId="0" applyFont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2" fillId="3" borderId="12" applyNumberFormat="0" applyAlignment="0" applyProtection="0">
      <alignment vertical="center"/>
    </xf>
    <xf numFmtId="0" fontId="33" fillId="0" borderId="0">
      <alignment horizontal="center" vertical="center" wrapText="1"/>
      <protection locked="0"/>
    </xf>
    <xf numFmtId="0" fontId="18" fillId="16" borderId="0" applyNumberFormat="0" applyBorder="0" applyAlignment="0" applyProtection="0">
      <alignment vertical="center"/>
    </xf>
    <xf numFmtId="41" fontId="0" fillId="0" borderId="0" applyFont="0" applyAlignment="0" applyProtection="0">
      <alignment vertical="center"/>
    </xf>
    <xf numFmtId="43" fontId="0" fillId="0" borderId="0" applyFont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181" fontId="34" fillId="0" borderId="6" applyProtection="0">
      <alignment horizontal="right" vertical="center"/>
    </xf>
    <xf numFmtId="0" fontId="32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9" fontId="0" fillId="0" borderId="0" applyFon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" borderId="18" applyNumberFormat="0" applyFon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39" fillId="0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30" fillId="0" borderId="17" applyNumberFormat="0" applyAlignment="0" applyProtection="0">
      <alignment vertical="center"/>
    </xf>
    <xf numFmtId="0" fontId="28" fillId="0" borderId="15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3" fillId="0" borderId="13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9" fillId="5" borderId="16" applyNumberFormat="0" applyAlignment="0" applyProtection="0">
      <alignment vertical="center"/>
    </xf>
    <xf numFmtId="0" fontId="7" fillId="0" borderId="0">
      <alignment vertical="center"/>
    </xf>
    <xf numFmtId="0" fontId="22" fillId="3" borderId="12" applyNumberFormat="0" applyAlignment="0" applyProtection="0">
      <alignment vertical="center"/>
    </xf>
    <xf numFmtId="0" fontId="50" fillId="5" borderId="12" applyNumberFormat="0" applyAlignment="0" applyProtection="0">
      <alignment vertical="center"/>
    </xf>
    <xf numFmtId="0" fontId="42" fillId="0" borderId="0">
      <alignment vertical="top"/>
    </xf>
    <xf numFmtId="0" fontId="47" fillId="20" borderId="0" applyNumberFormat="0" applyBorder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178" fontId="34" fillId="0" borderId="0" applyFon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51" fillId="0" borderId="19" applyNumberFormat="0" applyAlignment="0" applyProtection="0">
      <alignment vertical="center"/>
    </xf>
    <xf numFmtId="0" fontId="15" fillId="0" borderId="20" applyNumberFormat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3" fillId="0" borderId="13" applyNumberFormat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53" fillId="0" borderId="0" applyNumberFormat="0" applyFont="0" applyBorder="0" applyAlignment="0" applyProtection="0">
      <alignment horizontal="left" vertical="center"/>
    </xf>
    <xf numFmtId="0" fontId="32" fillId="18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46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42" fillId="0" borderId="0">
      <alignment vertical="top"/>
    </xf>
    <xf numFmtId="0" fontId="3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44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42" fillId="0" borderId="0">
      <alignment vertical="top"/>
    </xf>
    <xf numFmtId="0" fontId="46" fillId="0" borderId="0">
      <alignment vertical="center"/>
    </xf>
    <xf numFmtId="0" fontId="18" fillId="21" borderId="0" applyNumberFormat="0" applyBorder="0" applyAlignment="0" applyProtection="0">
      <alignment vertical="center"/>
    </xf>
    <xf numFmtId="49" fontId="34" fillId="0" borderId="0" applyFont="0" applyBorder="0" applyAlignment="0" applyProtection="0">
      <alignment vertical="center"/>
    </xf>
    <xf numFmtId="0" fontId="30" fillId="0" borderId="17" applyNumberFormat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4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42" fillId="0" borderId="0">
      <alignment vertical="top"/>
    </xf>
    <xf numFmtId="0" fontId="42" fillId="0" borderId="0">
      <alignment vertical="top"/>
    </xf>
    <xf numFmtId="0" fontId="48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46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4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193" fontId="34" fillId="0" borderId="0" applyFon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47" fillId="8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179" fontId="67" fillId="0" borderId="0">
      <alignment vertical="center"/>
    </xf>
    <xf numFmtId="41" fontId="34" fillId="0" borderId="0" applyFon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2" fillId="0" borderId="0">
      <alignment vertical="top"/>
    </xf>
    <xf numFmtId="0" fontId="42" fillId="0" borderId="0">
      <alignment vertical="top"/>
    </xf>
    <xf numFmtId="0" fontId="38" fillId="1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2" fillId="0" borderId="0">
      <alignment vertical="top"/>
    </xf>
    <xf numFmtId="0" fontId="34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4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28" fillId="0" borderId="15" applyNumberFormat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3" fontId="57" fillId="0" borderId="0">
      <alignment vertical="center"/>
    </xf>
    <xf numFmtId="0" fontId="54" fillId="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6" applyNumberFormat="0" applyProtection="0">
      <alignment horizontal="center" vertical="center"/>
    </xf>
    <xf numFmtId="0" fontId="32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3" fontId="53" fillId="0" borderId="0" applyFon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4" fontId="33" fillId="0" borderId="0">
      <alignment horizontal="center" vertical="center" wrapText="1"/>
      <protection locked="0"/>
    </xf>
    <xf numFmtId="0" fontId="77" fillId="0" borderId="0" applyNumberFormat="0" applyBorder="0" applyAlignment="0" applyProtection="0">
      <alignment vertical="top"/>
      <protection locked="0"/>
    </xf>
    <xf numFmtId="0" fontId="0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62" fillId="34" borderId="3">
      <alignment vertical="center"/>
      <protection locked="0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19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46" fillId="0" borderId="0">
      <alignment vertical="center"/>
      <protection locked="0"/>
    </xf>
    <xf numFmtId="0" fontId="0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10" fontId="34" fillId="0" borderId="0" applyFon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4" fillId="0" borderId="0" applyFon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183" fontId="34" fillId="0" borderId="0" applyFon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195" fontId="69" fillId="0" borderId="22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182" fontId="34" fillId="0" borderId="0" applyFont="0" applyBorder="0" applyAlignment="0" applyProtection="0">
      <alignment vertical="center"/>
    </xf>
    <xf numFmtId="0" fontId="73" fillId="0" borderId="23" applyNumberFormat="0" applyAlignment="0" applyProtection="0">
      <alignment horizontal="left" vertical="center"/>
    </xf>
    <xf numFmtId="0" fontId="32" fillId="1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29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7" borderId="0" applyNumberFormat="0" applyBorder="0" applyAlignment="0" applyProtection="0">
      <alignment vertical="center"/>
    </xf>
    <xf numFmtId="199" fontId="42" fillId="0" borderId="0" applyBorder="0" applyAlignment="0">
      <alignment vertical="center"/>
    </xf>
    <xf numFmtId="0" fontId="71" fillId="40" borderId="0" applyNumberFormat="0" applyBorder="0" applyAlignment="0" applyProtection="0">
      <alignment vertical="center"/>
    </xf>
    <xf numFmtId="0" fontId="69" fillId="0" borderId="21">
      <alignment horizontal="center" vertical="center"/>
    </xf>
    <xf numFmtId="0" fontId="50" fillId="5" borderId="1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4" borderId="14" applyNumberFormat="0" applyAlignment="0" applyProtection="0">
      <alignment vertical="center"/>
    </xf>
    <xf numFmtId="41" fontId="34" fillId="0" borderId="0" applyFont="0" applyBorder="0" applyAlignment="0" applyProtection="0">
      <alignment vertical="center"/>
    </xf>
    <xf numFmtId="0" fontId="76" fillId="0" borderId="0" applyFont="0" applyBorder="0" applyAlignment="0" applyProtection="0">
      <alignment vertical="center"/>
    </xf>
    <xf numFmtId="189" fontId="60" fillId="0" borderId="0">
      <alignment vertical="center"/>
    </xf>
    <xf numFmtId="0" fontId="7" fillId="0" borderId="0">
      <alignment vertical="center"/>
    </xf>
    <xf numFmtId="192" fontId="34" fillId="0" borderId="0" applyFont="0" applyBorder="0" applyAlignment="0" applyProtection="0">
      <alignment vertical="center"/>
    </xf>
    <xf numFmtId="184" fontId="34" fillId="0" borderId="0">
      <alignment vertical="center"/>
    </xf>
    <xf numFmtId="0" fontId="58" fillId="0" borderId="0" applyNumberFormat="0" applyBorder="0" applyAlignment="0" applyProtection="0">
      <alignment vertical="center"/>
    </xf>
    <xf numFmtId="177" fontId="34" fillId="0" borderId="0" applyFont="0" applyBorder="0" applyAlignment="0" applyProtection="0">
      <alignment vertical="center"/>
    </xf>
    <xf numFmtId="0" fontId="7" fillId="0" borderId="0">
      <alignment vertical="center"/>
    </xf>
    <xf numFmtId="190" fontId="60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64" fillId="0" borderId="0" applyProtection="0">
      <alignment vertical="center"/>
    </xf>
    <xf numFmtId="43" fontId="34" fillId="0" borderId="0" applyFont="0" applyBorder="0" applyAlignment="0" applyProtection="0">
      <alignment vertical="center"/>
    </xf>
    <xf numFmtId="196" fontId="60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9" fillId="0" borderId="0" applyNumberFormat="0" applyBorder="0" applyAlignment="0" applyProtection="0">
      <alignment vertical="center"/>
    </xf>
    <xf numFmtId="2" fontId="64" fillId="0" borderId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68" fillId="0" borderId="0" applyNumberFormat="0" applyBorder="0" applyAlignment="0" applyProtection="0">
      <alignment vertical="top"/>
      <protection locked="0"/>
    </xf>
    <xf numFmtId="0" fontId="38" fillId="20" borderId="0" applyNumberFormat="0" applyBorder="0" applyAlignment="0" applyProtection="0">
      <alignment vertical="center"/>
    </xf>
    <xf numFmtId="0" fontId="75" fillId="0" borderId="15" applyNumberFormat="0" applyAlignment="0" applyProtection="0">
      <alignment vertical="center"/>
    </xf>
    <xf numFmtId="38" fontId="72" fillId="5" borderId="0" applyNumberFormat="0" applyBorder="0" applyAlignment="0" applyProtection="0">
      <alignment vertical="center"/>
    </xf>
    <xf numFmtId="0" fontId="73" fillId="0" borderId="11">
      <alignment horizontal="left" vertical="center"/>
    </xf>
    <xf numFmtId="0" fontId="78" fillId="0" borderId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73" fillId="0" borderId="0" applyProtection="0">
      <alignment vertical="center"/>
    </xf>
    <xf numFmtId="0" fontId="31" fillId="0" borderId="0">
      <alignment vertical="center"/>
    </xf>
    <xf numFmtId="10" fontId="72" fillId="6" borderId="1" applyNumberFormat="0" applyBorder="0" applyAlignment="0" applyProtection="0">
      <alignment vertical="center"/>
    </xf>
    <xf numFmtId="187" fontId="56" fillId="31" borderId="0">
      <alignment vertical="center"/>
    </xf>
    <xf numFmtId="0" fontId="22" fillId="3" borderId="12" applyNumberFormat="0" applyAlignment="0" applyProtection="0">
      <alignment vertical="center"/>
    </xf>
    <xf numFmtId="0" fontId="51" fillId="0" borderId="19" applyNumberFormat="0" applyAlignment="0" applyProtection="0">
      <alignment vertical="center"/>
    </xf>
    <xf numFmtId="9" fontId="65" fillId="0" borderId="0" applyFont="0" applyBorder="0" applyAlignment="0" applyProtection="0">
      <alignment vertical="center"/>
    </xf>
    <xf numFmtId="0" fontId="59" fillId="4" borderId="14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187" fontId="63" fillId="36" borderId="0">
      <alignment vertical="center"/>
    </xf>
    <xf numFmtId="180" fontId="44" fillId="0" borderId="0" applyFont="0" applyBorder="0" applyAlignment="0" applyProtection="0">
      <alignment vertical="center"/>
    </xf>
    <xf numFmtId="38" fontId="53" fillId="0" borderId="0" applyFon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40" fontId="53" fillId="0" borderId="0" applyFont="0" applyBorder="0" applyAlignment="0" applyProtection="0">
      <alignment vertical="center"/>
    </xf>
    <xf numFmtId="193" fontId="34" fillId="0" borderId="0" applyFon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176" fontId="53" fillId="0" borderId="0" applyFon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200" fontId="53" fillId="0" borderId="0" applyFont="0" applyBorder="0" applyAlignment="0" applyProtection="0">
      <alignment vertical="center"/>
    </xf>
    <xf numFmtId="0" fontId="60" fillId="0" borderId="0">
      <alignment vertical="center"/>
    </xf>
    <xf numFmtId="37" fontId="74" fillId="0" borderId="0">
      <alignment vertical="center"/>
    </xf>
    <xf numFmtId="0" fontId="79" fillId="0" borderId="0">
      <alignment vertical="center"/>
    </xf>
    <xf numFmtId="0" fontId="56" fillId="0" borderId="0">
      <alignment vertical="center"/>
    </xf>
    <xf numFmtId="0" fontId="31" fillId="0" borderId="0">
      <alignment vertical="center"/>
      <protection locked="0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31" fillId="6" borderId="18" applyNumberFormat="0" applyFont="0" applyAlignment="0" applyProtection="0">
      <alignment vertical="center"/>
    </xf>
    <xf numFmtId="0" fontId="29" fillId="5" borderId="16" applyNumberFormat="0" applyAlignment="0" applyProtection="0">
      <alignment vertical="center"/>
    </xf>
    <xf numFmtId="9" fontId="46" fillId="0" borderId="0" applyFont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201" fontId="34" fillId="0" borderId="0" applyFont="0" applyProtection="0">
      <alignment vertical="center"/>
    </xf>
    <xf numFmtId="15" fontId="53" fillId="0" borderId="0" applyFon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" fontId="53" fillId="0" borderId="0" applyFont="0" applyBorder="0" applyAlignment="0" applyProtection="0">
      <alignment vertical="center"/>
    </xf>
    <xf numFmtId="0" fontId="80" fillId="20" borderId="0" applyNumberFormat="0" applyBorder="0" applyAlignment="0" applyProtection="0">
      <alignment vertical="center"/>
    </xf>
    <xf numFmtId="0" fontId="53" fillId="41" borderId="0" applyNumberFormat="0" applyFont="0" applyBorder="0" applyAlignment="0" applyProtection="0">
      <alignment vertical="center"/>
    </xf>
    <xf numFmtId="3" fontId="87" fillId="0" borderId="0">
      <alignment vertical="center"/>
    </xf>
    <xf numFmtId="0" fontId="0" fillId="0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62" fillId="34" borderId="3">
      <alignment vertical="center"/>
      <protection locked="0"/>
    </xf>
    <xf numFmtId="0" fontId="89" fillId="0" borderId="0">
      <alignment vertical="center"/>
    </xf>
    <xf numFmtId="0" fontId="62" fillId="34" borderId="3">
      <alignment vertical="center"/>
      <protection locked="0"/>
    </xf>
    <xf numFmtId="0" fontId="0" fillId="0" borderId="0">
      <alignment vertical="center"/>
    </xf>
    <xf numFmtId="0" fontId="24" fillId="0" borderId="0" applyNumberFormat="0" applyBorder="0" applyAlignment="0" applyProtection="0">
      <alignment vertical="center"/>
    </xf>
    <xf numFmtId="0" fontId="64" fillId="0" borderId="24" applyProtection="0">
      <alignment vertical="center"/>
    </xf>
    <xf numFmtId="186" fontId="34" fillId="0" borderId="0" applyFont="0" applyBorder="0" applyAlignment="0" applyProtection="0">
      <alignment vertical="center"/>
    </xf>
    <xf numFmtId="197" fontId="34" fillId="0" borderId="0" applyFont="0" applyBorder="0" applyAlignment="0" applyProtection="0">
      <alignment vertical="center"/>
    </xf>
    <xf numFmtId="198" fontId="44" fillId="0" borderId="0" applyFon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9" fontId="31" fillId="0" borderId="0" applyFont="0" applyBorder="0" applyAlignment="0" applyProtection="0">
      <alignment vertical="center"/>
    </xf>
    <xf numFmtId="9" fontId="31" fillId="0" borderId="0" applyFont="0" applyBorder="0" applyAlignment="0" applyProtection="0">
      <alignment vertical="center"/>
    </xf>
    <xf numFmtId="191" fontId="34" fillId="0" borderId="0" applyFont="0" applyBorder="0" applyAlignment="0" applyProtection="0">
      <alignment vertical="center"/>
    </xf>
    <xf numFmtId="0" fontId="34" fillId="0" borderId="4" applyNumberFormat="0" applyProtection="0">
      <alignment horizontal="right" vertical="center"/>
    </xf>
    <xf numFmtId="0" fontId="82" fillId="0" borderId="17" applyNumberFormat="0" applyAlignment="0" applyProtection="0">
      <alignment vertical="center"/>
    </xf>
    <xf numFmtId="0" fontId="84" fillId="0" borderId="13" applyNumberFormat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43" fontId="31" fillId="0" borderId="0" applyFont="0" applyBorder="0" applyAlignment="0" applyProtection="0">
      <alignment vertical="center"/>
    </xf>
    <xf numFmtId="0" fontId="84" fillId="0" borderId="0" applyNumberFormat="0" applyBorder="0" applyAlignment="0" applyProtection="0">
      <alignment vertical="center"/>
    </xf>
    <xf numFmtId="0" fontId="86" fillId="0" borderId="4" applyNumberFormat="0" applyProtection="0">
      <alignment horizontal="center" vertical="center"/>
    </xf>
    <xf numFmtId="0" fontId="36" fillId="10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88" fillId="0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8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0" fillId="20" borderId="0" applyNumberFormat="0" applyBorder="0" applyAlignment="0" applyProtection="0">
      <alignment vertical="center"/>
    </xf>
    <xf numFmtId="0" fontId="8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80" fillId="20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83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85" fillId="1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71" fillId="40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 applyNumberFormat="0" applyBorder="0" applyAlignment="0" applyProtection="0">
      <alignment vertical="center"/>
    </xf>
    <xf numFmtId="0" fontId="71" fillId="4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1" fillId="3" borderId="12" applyNumberFormat="0" applyAlignment="0" applyProtection="0">
      <alignment vertical="center"/>
    </xf>
    <xf numFmtId="0" fontId="3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91" fillId="5" borderId="16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185" fontId="0" fillId="0" borderId="0" applyFon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92" fillId="0" borderId="0" applyNumberFormat="0" applyBorder="0" applyAlignment="0" applyProtection="0">
      <alignment vertical="top"/>
      <protection locked="0"/>
    </xf>
    <xf numFmtId="0" fontId="93" fillId="0" borderId="20" applyNumberFormat="0" applyAlignment="0" applyProtection="0">
      <alignment vertical="center"/>
    </xf>
    <xf numFmtId="185" fontId="0" fillId="0" borderId="0" applyFont="0" applyBorder="0" applyAlignment="0" applyProtection="0">
      <alignment vertical="center"/>
    </xf>
    <xf numFmtId="178" fontId="83" fillId="0" borderId="0" applyFont="0" applyBorder="0" applyAlignment="0" applyProtection="0">
      <alignment vertical="center"/>
    </xf>
    <xf numFmtId="202" fontId="83" fillId="0" borderId="0" applyFont="0" applyBorder="0" applyAlignment="0" applyProtection="0">
      <alignment vertical="center"/>
    </xf>
    <xf numFmtId="0" fontId="94" fillId="5" borderId="12" applyNumberFormat="0" applyAlignment="0" applyProtection="0">
      <alignment vertical="center"/>
    </xf>
    <xf numFmtId="0" fontId="95" fillId="0" borderId="0" applyNumberFormat="0" applyBorder="0" applyAlignment="0" applyProtection="0">
      <alignment vertical="center"/>
    </xf>
    <xf numFmtId="0" fontId="70" fillId="0" borderId="6" applyNumberFormat="0" applyProtection="0">
      <alignment horizontal="left" vertical="center"/>
    </xf>
    <xf numFmtId="0" fontId="96" fillId="0" borderId="19" applyNumberFormat="0" applyAlignment="0" applyProtection="0">
      <alignment vertical="center"/>
    </xf>
    <xf numFmtId="38" fontId="76" fillId="0" borderId="0" applyFont="0" applyBorder="0" applyAlignment="0" applyProtection="0">
      <alignment vertical="center"/>
    </xf>
    <xf numFmtId="40" fontId="76" fillId="0" borderId="0" applyFont="0" applyBorder="0" applyAlignment="0" applyProtection="0">
      <alignment vertical="center"/>
    </xf>
    <xf numFmtId="0" fontId="76" fillId="0" borderId="0" applyFont="0" applyBorder="0" applyAlignment="0" applyProtection="0">
      <alignment vertical="center"/>
    </xf>
    <xf numFmtId="0" fontId="97" fillId="0" borderId="0">
      <alignment vertical="center"/>
    </xf>
    <xf numFmtId="188" fontId="44" fillId="0" borderId="0" applyFont="0" applyBorder="0" applyAlignment="0" applyProtection="0">
      <alignment vertical="center"/>
    </xf>
    <xf numFmtId="203" fontId="44" fillId="0" borderId="0" applyFont="0" applyBorder="0" applyAlignment="0" applyProtection="0">
      <alignment vertical="center"/>
    </xf>
    <xf numFmtId="204" fontId="44" fillId="0" borderId="0" applyFont="0" applyBorder="0" applyAlignment="0" applyProtection="0">
      <alignment vertical="center"/>
    </xf>
    <xf numFmtId="205" fontId="44" fillId="0" borderId="0" applyFont="0" applyBorder="0" applyAlignment="0" applyProtection="0">
      <alignment vertical="center"/>
    </xf>
    <xf numFmtId="0" fontId="60" fillId="0" borderId="0">
      <alignment vertical="center"/>
    </xf>
    <xf numFmtId="41" fontId="60" fillId="0" borderId="0" applyFont="0" applyBorder="0" applyAlignment="0" applyProtection="0">
      <alignment vertical="center"/>
    </xf>
    <xf numFmtId="43" fontId="60" fillId="0" borderId="0" applyFont="0" applyBorder="0" applyAlignment="0" applyProtection="0">
      <alignment vertical="center"/>
    </xf>
    <xf numFmtId="41" fontId="34" fillId="0" borderId="0" applyFont="0" applyBorder="0" applyAlignment="0" applyProtection="0">
      <alignment vertical="center"/>
    </xf>
    <xf numFmtId="43" fontId="34" fillId="0" borderId="0" applyFont="0" applyBorder="0" applyAlignment="0" applyProtection="0">
      <alignment vertical="center"/>
    </xf>
    <xf numFmtId="43" fontId="0" fillId="0" borderId="0" applyFont="0" applyBorder="0" applyAlignment="0" applyProtection="0">
      <alignment vertical="center"/>
    </xf>
    <xf numFmtId="41" fontId="18" fillId="0" borderId="0" applyFont="0" applyBorder="0" applyAlignment="0" applyProtection="0">
      <alignment vertical="center"/>
    </xf>
    <xf numFmtId="0" fontId="65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34" fillId="0" borderId="4" applyNumberFormat="0" applyProtection="0">
      <alignment horizontal="left" vertical="center"/>
    </xf>
    <xf numFmtId="0" fontId="98" fillId="24" borderId="0" applyNumberFormat="0" applyBorder="0" applyAlignment="0" applyProtection="0">
      <alignment vertical="center"/>
    </xf>
    <xf numFmtId="1" fontId="34" fillId="0" borderId="6" applyProtection="0">
      <alignment horizontal="center" vertical="center"/>
    </xf>
    <xf numFmtId="1" fontId="99" fillId="0" borderId="1">
      <alignment vertical="center"/>
      <protection locked="0"/>
    </xf>
    <xf numFmtId="0" fontId="100" fillId="0" borderId="0">
      <alignment vertical="center"/>
    </xf>
    <xf numFmtId="206" fontId="99" fillId="0" borderId="1">
      <alignment vertical="center"/>
      <protection locked="0"/>
    </xf>
    <xf numFmtId="0" fontId="34" fillId="0" borderId="0">
      <alignment vertical="center"/>
    </xf>
    <xf numFmtId="0" fontId="53" fillId="0" borderId="0">
      <alignment vertical="center"/>
    </xf>
    <xf numFmtId="43" fontId="34" fillId="0" borderId="0" applyFont="0" applyBorder="0" applyAlignment="0" applyProtection="0">
      <alignment vertical="center"/>
    </xf>
    <xf numFmtId="41" fontId="34" fillId="0" borderId="0" applyFont="0" applyBorder="0" applyAlignment="0" applyProtection="0">
      <alignment vertical="center"/>
    </xf>
    <xf numFmtId="0" fontId="0" fillId="6" borderId="18" applyNumberFormat="0" applyFont="0" applyAlignment="0" applyProtection="0">
      <alignment vertical="center"/>
    </xf>
    <xf numFmtId="0" fontId="0" fillId="0" borderId="0">
      <alignment vertical="center"/>
    </xf>
  </cellStyleXfs>
  <cellXfs count="105">
    <xf numFmtId="0" fontId="0" fillId="0" borderId="0" xfId="0" applyFill="1" applyAlignment="1"/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94" fontId="5" fillId="0" borderId="1" xfId="495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7" fillId="0" borderId="5" xfId="263" applyNumberFormat="1" applyFont="1" applyFill="1" applyBorder="1" applyAlignment="1" applyProtection="1">
      <alignment vertical="center"/>
    </xf>
    <xf numFmtId="0" fontId="8" fillId="2" borderId="1" xfId="263" applyNumberFormat="1" applyFont="1" applyFill="1" applyBorder="1" applyAlignment="1" applyProtection="1">
      <alignment horizontal="center" vertical="center"/>
    </xf>
    <xf numFmtId="0" fontId="9" fillId="2" borderId="1" xfId="263" applyNumberFormat="1" applyFont="1" applyFill="1" applyBorder="1" applyAlignment="1" applyProtection="1">
      <alignment horizontal="center" vertical="center"/>
    </xf>
    <xf numFmtId="0" fontId="9" fillId="2" borderId="1" xfId="263" applyNumberFormat="1" applyFont="1" applyFill="1" applyBorder="1" applyAlignment="1" applyProtection="1">
      <alignment horizontal="center" vertical="center" wrapText="1"/>
    </xf>
    <xf numFmtId="0" fontId="8" fillId="2" borderId="1" xfId="263" applyNumberFormat="1" applyFont="1" applyFill="1" applyBorder="1" applyAlignment="1" applyProtection="1">
      <alignment horizontal="center" vertical="center" wrapText="1"/>
    </xf>
    <xf numFmtId="0" fontId="10" fillId="0" borderId="1" xfId="263" applyNumberFormat="1" applyFont="1" applyFill="1" applyBorder="1" applyAlignment="1" applyProtection="1">
      <alignment horizontal="left" vertical="center" wrapText="1"/>
    </xf>
    <xf numFmtId="0" fontId="10" fillId="0" borderId="1" xfId="263" applyNumberFormat="1" applyFont="1" applyFill="1" applyBorder="1" applyAlignment="1" applyProtection="1">
      <alignment horizontal="left" vertical="center"/>
    </xf>
    <xf numFmtId="207" fontId="10" fillId="0" borderId="1" xfId="263" applyNumberFormat="1" applyFont="1" applyFill="1" applyBorder="1" applyAlignment="1" applyProtection="1">
      <alignment horizontal="right" vertical="center"/>
    </xf>
    <xf numFmtId="0" fontId="8" fillId="0" borderId="5" xfId="263" applyNumberFormat="1" applyFont="1" applyFill="1" applyBorder="1" applyAlignment="1" applyProtection="1">
      <alignment horizontal="right" vertical="center"/>
    </xf>
    <xf numFmtId="0" fontId="9" fillId="0" borderId="5" xfId="263" applyNumberFormat="1" applyFont="1" applyFill="1" applyBorder="1" applyAlignment="1" applyProtection="1">
      <alignment horizontal="right" vertical="center"/>
    </xf>
    <xf numFmtId="0" fontId="11" fillId="0" borderId="0" xfId="263" applyFont="1" applyFill="1" applyAlignment="1">
      <alignment vertical="center"/>
    </xf>
    <xf numFmtId="0" fontId="7" fillId="0" borderId="0" xfId="263" applyFill="1" applyAlignment="1">
      <alignment vertical="center"/>
    </xf>
    <xf numFmtId="0" fontId="12" fillId="0" borderId="0" xfId="263" applyNumberFormat="1" applyFont="1" applyFill="1" applyBorder="1" applyAlignment="1" applyProtection="1">
      <alignment horizontal="center" vertical="center"/>
    </xf>
    <xf numFmtId="0" fontId="2" fillId="0" borderId="0" xfId="263" applyNumberFormat="1" applyFont="1" applyFill="1" applyBorder="1" applyAlignment="1" applyProtection="1">
      <alignment horizontal="center" vertical="center"/>
    </xf>
    <xf numFmtId="0" fontId="7" fillId="0" borderId="0" xfId="263" applyNumberFormat="1" applyFill="1" applyBorder="1" applyAlignment="1" applyProtection="1">
      <alignment vertical="center"/>
    </xf>
    <xf numFmtId="0" fontId="7" fillId="0" borderId="5" xfId="263" applyNumberFormat="1" applyFill="1" applyBorder="1" applyAlignment="1" applyProtection="1">
      <alignment vertical="center"/>
    </xf>
    <xf numFmtId="0" fontId="13" fillId="2" borderId="1" xfId="263" applyNumberFormat="1" applyFont="1" applyFill="1" applyBorder="1" applyAlignment="1" applyProtection="1">
      <alignment horizontal="center" vertical="center"/>
    </xf>
    <xf numFmtId="0" fontId="1" fillId="2" borderId="1" xfId="263" applyNumberFormat="1" applyFont="1" applyFill="1" applyBorder="1" applyAlignment="1" applyProtection="1">
      <alignment horizontal="center" vertical="center"/>
    </xf>
    <xf numFmtId="0" fontId="11" fillId="0" borderId="0" xfId="263" applyNumberFormat="1" applyFont="1" applyFill="1" applyBorder="1" applyAlignment="1" applyProtection="1">
      <alignment vertical="center"/>
    </xf>
    <xf numFmtId="0" fontId="1" fillId="2" borderId="1" xfId="263" applyNumberFormat="1" applyFont="1" applyFill="1" applyBorder="1" applyAlignment="1" applyProtection="1">
      <alignment horizontal="center" vertical="center" wrapText="1"/>
    </xf>
    <xf numFmtId="0" fontId="13" fillId="2" borderId="1" xfId="263" applyNumberFormat="1" applyFont="1" applyFill="1" applyBorder="1" applyAlignment="1" applyProtection="1">
      <alignment horizontal="center" vertical="center" wrapText="1"/>
    </xf>
    <xf numFmtId="0" fontId="13" fillId="2" borderId="1" xfId="263" applyNumberFormat="1" applyFont="1" applyFill="1" applyBorder="1" applyAlignment="1" applyProtection="1">
      <alignment vertical="center" wrapText="1"/>
    </xf>
    <xf numFmtId="207" fontId="14" fillId="0" borderId="1" xfId="0" applyNumberFormat="1" applyFont="1" applyFill="1" applyBorder="1" applyAlignment="1" applyProtection="1">
      <alignment horizontal="righ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207" fontId="10" fillId="0" borderId="1" xfId="0" applyNumberFormat="1" applyFont="1" applyFill="1" applyBorder="1" applyAlignment="1" applyProtection="1">
      <alignment horizontal="right" vertical="center"/>
    </xf>
    <xf numFmtId="207" fontId="10" fillId="0" borderId="1" xfId="0" applyNumberFormat="1" applyFont="1" applyFill="1" applyBorder="1" applyAlignment="1" applyProtection="1">
      <alignment horizontal="center" vertical="center"/>
    </xf>
    <xf numFmtId="207" fontId="14" fillId="0" borderId="1" xfId="362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207" fontId="10" fillId="0" borderId="1" xfId="0" applyNumberFormat="1" applyFont="1" applyFill="1" applyBorder="1" applyAlignment="1" applyProtection="1">
      <alignment horizontal="right" vertical="center"/>
    </xf>
    <xf numFmtId="0" fontId="7" fillId="0" borderId="6" xfId="263" applyFill="1" applyBorder="1" applyAlignment="1">
      <alignment vertical="center"/>
    </xf>
    <xf numFmtId="0" fontId="7" fillId="0" borderId="7" xfId="263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2" fillId="2" borderId="0" xfId="235" applyNumberFormat="1" applyFont="1" applyFill="1" applyBorder="1" applyAlignment="1" applyProtection="1">
      <alignment horizontal="center" vertical="center"/>
    </xf>
    <xf numFmtId="0" fontId="15" fillId="2" borderId="8" xfId="235" applyNumberFormat="1" applyFont="1" applyFill="1" applyBorder="1" applyAlignment="1" applyProtection="1">
      <alignment horizontal="left" vertical="center"/>
    </xf>
    <xf numFmtId="0" fontId="8" fillId="2" borderId="8" xfId="235" applyNumberFormat="1" applyFont="1" applyFill="1" applyBorder="1" applyAlignment="1" applyProtection="1">
      <alignment horizontal="right" vertical="center"/>
    </xf>
    <xf numFmtId="0" fontId="13" fillId="0" borderId="9" xfId="235" applyNumberFormat="1" applyFont="1" applyFill="1" applyBorder="1" applyAlignment="1" applyProtection="1">
      <alignment horizontal="center" vertical="center"/>
    </xf>
    <xf numFmtId="0" fontId="16" fillId="2" borderId="9" xfId="235" applyNumberFormat="1" applyFont="1" applyFill="1" applyBorder="1" applyAlignment="1" applyProtection="1">
      <alignment horizontal="left" vertical="center"/>
    </xf>
    <xf numFmtId="0" fontId="17" fillId="0" borderId="0" xfId="0" applyFont="1" applyFill="1" applyAlignment="1">
      <alignment vertical="center"/>
    </xf>
    <xf numFmtId="207" fontId="14" fillId="0" borderId="9" xfId="0" applyNumberFormat="1" applyFont="1" applyFill="1" applyBorder="1" applyAlignment="1" applyProtection="1">
      <alignment horizontal="right" vertical="center"/>
    </xf>
    <xf numFmtId="0" fontId="18" fillId="2" borderId="9" xfId="235" applyNumberFormat="1" applyFont="1" applyFill="1" applyBorder="1" applyAlignment="1" applyProtection="1">
      <alignment horizontal="left" vertical="center"/>
    </xf>
    <xf numFmtId="208" fontId="18" fillId="2" borderId="9" xfId="235" applyNumberFormat="1" applyFont="1" applyFill="1" applyBorder="1" applyAlignment="1" applyProtection="1">
      <alignment horizontal="right" vertical="center"/>
    </xf>
    <xf numFmtId="0" fontId="0" fillId="0" borderId="9" xfId="0" applyFill="1" applyBorder="1" applyAlignment="1">
      <alignment wrapText="1"/>
    </xf>
    <xf numFmtId="0" fontId="0" fillId="0" borderId="9" xfId="0" applyFill="1" applyBorder="1" applyAlignment="1">
      <alignment vertical="center"/>
    </xf>
    <xf numFmtId="208" fontId="16" fillId="0" borderId="9" xfId="235" applyNumberFormat="1" applyFont="1" applyFill="1" applyBorder="1" applyAlignment="1" applyProtection="1">
      <alignment vertical="center"/>
    </xf>
    <xf numFmtId="208" fontId="16" fillId="2" borderId="9" xfId="235" applyNumberFormat="1" applyFont="1" applyFill="1" applyBorder="1" applyAlignment="1" applyProtection="1">
      <alignment horizontal="left" vertical="center"/>
    </xf>
    <xf numFmtId="0" fontId="16" fillId="2" borderId="9" xfId="235" applyNumberFormat="1" applyFont="1" applyFill="1" applyBorder="1" applyAlignment="1" applyProtection="1">
      <alignment horizontal="center" vertical="center"/>
    </xf>
    <xf numFmtId="208" fontId="19" fillId="0" borderId="9" xfId="235" applyNumberFormat="1" applyFont="1" applyFill="1" applyBorder="1" applyAlignment="1" applyProtection="1">
      <alignment vertical="center"/>
    </xf>
    <xf numFmtId="208" fontId="16" fillId="2" borderId="9" xfId="235" applyNumberFormat="1" applyFont="1" applyFill="1" applyBorder="1" applyAlignment="1" applyProtection="1">
      <alignment horizontal="center" vertical="center"/>
    </xf>
    <xf numFmtId="0" fontId="7" fillId="0" borderId="0" xfId="235" applyFont="1" applyFill="1" applyAlignment="1">
      <alignment vertical="center"/>
    </xf>
    <xf numFmtId="208" fontId="0" fillId="0" borderId="0" xfId="235" applyNumberFormat="1" applyFont="1" applyFill="1" applyAlignment="1">
      <alignment vertical="center"/>
    </xf>
    <xf numFmtId="0" fontId="7" fillId="0" borderId="0" xfId="235" applyFill="1" applyAlignment="1">
      <alignment vertical="center"/>
    </xf>
    <xf numFmtId="208" fontId="7" fillId="0" borderId="0" xfId="235" applyNumberFormat="1" applyFill="1" applyAlignment="1">
      <alignment vertical="center"/>
    </xf>
    <xf numFmtId="208" fontId="0" fillId="0" borderId="0" xfId="0" applyNumberFormat="1" applyFill="1" applyAlignment="1">
      <alignment vertical="center"/>
    </xf>
    <xf numFmtId="0" fontId="15" fillId="2" borderId="0" xfId="235" applyNumberFormat="1" applyFont="1" applyFill="1" applyBorder="1" applyAlignment="1" applyProtection="1">
      <alignment horizontal="left" vertical="center"/>
    </xf>
    <xf numFmtId="0" fontId="8" fillId="2" borderId="0" xfId="235" applyNumberFormat="1" applyFont="1" applyFill="1" applyBorder="1" applyAlignment="1" applyProtection="1">
      <alignment horizontal="right" vertical="center"/>
    </xf>
    <xf numFmtId="0" fontId="13" fillId="0" borderId="1" xfId="235" applyNumberFormat="1" applyFont="1" applyFill="1" applyBorder="1" applyAlignment="1" applyProtection="1">
      <alignment horizontal="center" vertical="center"/>
    </xf>
    <xf numFmtId="208" fontId="16" fillId="2" borderId="1" xfId="235" applyNumberFormat="1" applyFont="1" applyFill="1" applyBorder="1" applyAlignment="1" applyProtection="1">
      <alignment horizontal="left" vertical="center"/>
    </xf>
    <xf numFmtId="208" fontId="18" fillId="0" borderId="1" xfId="235" applyNumberFormat="1" applyFont="1" applyFill="1" applyBorder="1" applyAlignment="1" applyProtection="1">
      <alignment horizontal="center" vertical="center"/>
    </xf>
    <xf numFmtId="0" fontId="0" fillId="0" borderId="1" xfId="212" applyFont="1" applyFill="1" applyBorder="1" applyAlignment="1">
      <alignment horizontal="center" vertical="center"/>
    </xf>
    <xf numFmtId="0" fontId="4" fillId="0" borderId="1" xfId="0" applyFont="1" applyFill="1" applyBorder="1" applyAlignment="1"/>
    <xf numFmtId="208" fontId="18" fillId="2" borderId="1" xfId="235" applyNumberFormat="1" applyFont="1" applyFill="1" applyBorder="1" applyAlignment="1" applyProtection="1">
      <alignment horizontal="left" vertical="center"/>
    </xf>
    <xf numFmtId="208" fontId="0" fillId="0" borderId="1" xfId="0" applyNumberFormat="1" applyFill="1" applyBorder="1" applyAlignment="1">
      <alignment vertical="center"/>
    </xf>
    <xf numFmtId="207" fontId="18" fillId="0" borderId="9" xfId="0" applyNumberFormat="1" applyFont="1" applyFill="1" applyBorder="1" applyAlignment="1" applyProtection="1">
      <alignment horizontal="center" vertical="center"/>
    </xf>
    <xf numFmtId="208" fontId="18" fillId="2" borderId="1" xfId="235" applyNumberFormat="1" applyFont="1" applyFill="1" applyBorder="1" applyAlignment="1" applyProtection="1">
      <alignment horizontal="center" vertical="center"/>
    </xf>
    <xf numFmtId="208" fontId="16" fillId="2" borderId="1" xfId="235" applyNumberFormat="1" applyFont="1" applyFill="1" applyBorder="1" applyAlignment="1" applyProtection="1">
      <alignment horizontal="center" vertical="center"/>
    </xf>
    <xf numFmtId="0" fontId="11" fillId="0" borderId="0" xfId="85" applyFont="1" applyFill="1" applyAlignment="1"/>
    <xf numFmtId="0" fontId="7" fillId="0" borderId="0" xfId="85" applyFill="1" applyAlignment="1"/>
    <xf numFmtId="0" fontId="12" fillId="0" borderId="0" xfId="85" applyNumberFormat="1" applyFont="1" applyFill="1" applyBorder="1" applyAlignment="1" applyProtection="1">
      <alignment horizontal="center" vertical="center"/>
    </xf>
    <xf numFmtId="0" fontId="2" fillId="0" borderId="0" xfId="85" applyNumberFormat="1" applyFont="1" applyFill="1" applyBorder="1" applyAlignment="1" applyProtection="1">
      <alignment horizontal="center" vertical="center"/>
    </xf>
    <xf numFmtId="0" fontId="7" fillId="0" borderId="5" xfId="85" applyNumberFormat="1" applyFill="1" applyBorder="1" applyAlignment="1" applyProtection="1"/>
    <xf numFmtId="0" fontId="13" fillId="2" borderId="1" xfId="85" applyNumberFormat="1" applyFont="1" applyFill="1" applyBorder="1" applyAlignment="1" applyProtection="1">
      <alignment horizontal="center" vertical="center"/>
    </xf>
    <xf numFmtId="0" fontId="1" fillId="2" borderId="1" xfId="85" applyNumberFormat="1" applyFont="1" applyFill="1" applyBorder="1" applyAlignment="1" applyProtection="1">
      <alignment horizontal="center" vertical="center"/>
    </xf>
    <xf numFmtId="0" fontId="1" fillId="2" borderId="1" xfId="85" applyNumberFormat="1" applyFont="1" applyFill="1" applyBorder="1" applyAlignment="1" applyProtection="1">
      <alignment horizontal="center" vertical="center" wrapText="1"/>
    </xf>
    <xf numFmtId="0" fontId="13" fillId="2" borderId="1" xfId="85" applyNumberFormat="1" applyFont="1" applyFill="1" applyBorder="1" applyAlignment="1" applyProtection="1">
      <alignment horizontal="center" vertical="center" wrapText="1"/>
    </xf>
    <xf numFmtId="0" fontId="8" fillId="0" borderId="1" xfId="85" applyNumberFormat="1" applyFont="1" applyFill="1" applyBorder="1" applyAlignment="1" applyProtection="1">
      <alignment horizontal="center" vertical="center" wrapText="1"/>
    </xf>
    <xf numFmtId="0" fontId="10" fillId="0" borderId="1" xfId="85" applyNumberFormat="1" applyFont="1" applyFill="1" applyBorder="1" applyAlignment="1" applyProtection="1">
      <alignment horizontal="left" vertical="center"/>
    </xf>
    <xf numFmtId="207" fontId="10" fillId="0" borderId="1" xfId="85" applyNumberFormat="1" applyFont="1" applyFill="1" applyBorder="1" applyAlignment="1" applyProtection="1">
      <alignment horizontal="right" vertical="center"/>
    </xf>
    <xf numFmtId="0" fontId="8" fillId="0" borderId="5" xfId="85" applyNumberFormat="1" applyFont="1" applyFill="1" applyBorder="1" applyAlignment="1" applyProtection="1">
      <alignment horizontal="right"/>
    </xf>
    <xf numFmtId="0" fontId="9" fillId="0" borderId="5" xfId="85" applyNumberFormat="1" applyFont="1" applyFill="1" applyBorder="1" applyAlignment="1" applyProtection="1">
      <alignment horizontal="right"/>
    </xf>
    <xf numFmtId="0" fontId="18" fillId="2" borderId="9" xfId="235" applyNumberFormat="1" applyFont="1" applyFill="1" applyBorder="1" applyAlignment="1" applyProtection="1">
      <alignment vertical="center"/>
    </xf>
    <xf numFmtId="208" fontId="14" fillId="2" borderId="9" xfId="235" applyNumberFormat="1" applyFont="1" applyFill="1" applyBorder="1" applyAlignment="1" applyProtection="1">
      <alignment horizontal="right" vertical="center"/>
    </xf>
    <xf numFmtId="0" fontId="20" fillId="2" borderId="9" xfId="235" applyNumberFormat="1" applyFont="1" applyFill="1" applyBorder="1" applyAlignment="1" applyProtection="1">
      <alignment horizontal="left" vertical="center"/>
    </xf>
    <xf numFmtId="208" fontId="18" fillId="2" borderId="9" xfId="235" applyNumberFormat="1" applyFont="1" applyFill="1" applyBorder="1" applyAlignment="1" applyProtection="1">
      <alignment horizontal="left" vertical="center"/>
    </xf>
    <xf numFmtId="208" fontId="16" fillId="2" borderId="9" xfId="235" applyNumberFormat="1" applyFont="1" applyFill="1" applyBorder="1" applyAlignment="1" applyProtection="1">
      <alignment horizontal="right" vertical="center"/>
    </xf>
    <xf numFmtId="0" fontId="21" fillId="0" borderId="5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/>
    <xf numFmtId="0" fontId="0" fillId="0" borderId="1" xfId="0" applyFill="1" applyBorder="1" applyAlignment="1"/>
  </cellXfs>
  <cellStyles count="639">
    <cellStyle name="常规" xfId="0" builtinId="0"/>
    <cellStyle name="货币[0]" xfId="1" builtinId="7"/>
    <cellStyle name="常规 39" xfId="2"/>
    <cellStyle name="货币" xfId="3" builtinId="4"/>
    <cellStyle name="好_05玉溪" xfId="4"/>
    <cellStyle name="好_2009年一般性转移支付标准工资_奖励补助测算7.25 (version 1) (version 1)_项目汇总11.8" xfId="5"/>
    <cellStyle name="20% - 强调文字颜色 3" xfId="6" builtinId="38"/>
    <cellStyle name="输入" xfId="7" builtinId="20"/>
    <cellStyle name="args.style" xfId="8"/>
    <cellStyle name="Accent2 - 40%" xfId="9"/>
    <cellStyle name="千位分隔[0]" xfId="10" builtinId="6"/>
    <cellStyle name="千位分隔" xfId="11" builtinId="3"/>
    <cellStyle name="好_汇总" xfId="12"/>
    <cellStyle name="差_财政供养人员_项目汇总11.8" xfId="13"/>
    <cellStyle name="好_云南农村义务教育统计表_项目汇总11.8" xfId="14"/>
    <cellStyle name="差" xfId="15" builtinId="27"/>
    <cellStyle name="40% - 强调文字颜色 3" xfId="16" builtinId="39"/>
    <cellStyle name="超链接" xfId="17" builtinId="8"/>
    <cellStyle name="Accent2 - 60%" xfId="18"/>
    <cellStyle name="差_奖励补助测算5.23新" xfId="19"/>
    <cellStyle name="日期" xfId="20"/>
    <cellStyle name="60% - 强调文字颜色 3" xfId="21" builtinId="40"/>
    <cellStyle name="好_1003牟定县" xfId="22"/>
    <cellStyle name="好_地方配套按人均增幅控制8.30xl_项目汇总11.8" xfId="23"/>
    <cellStyle name="百分比" xfId="24" builtinId="5"/>
    <cellStyle name="差_2009年一般性转移支付标准工资_地方配套按人均增幅控制8.30一般预算平均增幅、人均可用财力平均增幅两次控制、社会治安系数调整、案件数调整xl_项目汇总11.8" xfId="25"/>
    <cellStyle name="差_2009年一般性转移支付标准工资_奖励补助测算5.22测试" xfId="26"/>
    <cellStyle name="已访问的超链接" xfId="27" builtinId="9"/>
    <cellStyle name="常规 6" xfId="28"/>
    <cellStyle name="注释" xfId="29" builtinId="10"/>
    <cellStyle name="差_地方配套按人均增幅控制8.31（调整结案率后）xl_项目汇总11.8" xfId="30"/>
    <cellStyle name="_ET_STYLE_NoName_00__Sheet3" xfId="31"/>
    <cellStyle name="60% - 强调文字颜色 2" xfId="32" builtinId="36"/>
    <cellStyle name="差_2007年政法部门业务指标" xfId="33"/>
    <cellStyle name="差_教师绩效工资测算表（离退休按各地上报数测算）2009年1月1日" xfId="34"/>
    <cellStyle name="差_2006年分析表" xfId="35"/>
    <cellStyle name="标题 4" xfId="36" builtinId="19"/>
    <cellStyle name="好_奖励补助测算5.23新" xfId="37"/>
    <cellStyle name="差_指标五" xfId="38"/>
    <cellStyle name="警告文本" xfId="39" builtinId="11"/>
    <cellStyle name="差_奖励补助测算5.22测试" xfId="40"/>
    <cellStyle name="标题" xfId="41" builtinId="15"/>
    <cellStyle name="解释性文本" xfId="42" builtinId="53"/>
    <cellStyle name="百分比 4" xfId="43"/>
    <cellStyle name="标题 1" xfId="44" builtinId="16"/>
    <cellStyle name="标题 2" xfId="45" builtinId="17"/>
    <cellStyle name="60% - 强调文字颜色 1" xfId="46" builtinId="32"/>
    <cellStyle name="好_地方配套按人均增幅控制8.30一般预算平均增幅、人均可用财力平均增幅两次控制、社会治安系数调整、案件数调整xl_项目汇总11.8" xfId="47"/>
    <cellStyle name="标题 3" xfId="48" builtinId="18"/>
    <cellStyle name="60% - 强调文字颜色 4" xfId="49" builtinId="44"/>
    <cellStyle name="输出" xfId="50" builtinId="21"/>
    <cellStyle name="常规 26" xfId="51"/>
    <cellStyle name="Input" xfId="52"/>
    <cellStyle name="计算" xfId="53" builtinId="22"/>
    <cellStyle name="_ET_STYLE_NoName_00__县公司" xfId="54"/>
    <cellStyle name="40% - 强调文字颜色 4 2" xfId="55"/>
    <cellStyle name="检查单元格" xfId="56" builtinId="23"/>
    <cellStyle name="好_2009年一般性转移支付标准工资_地方配套按人均增幅控制8.30一般预算平均增幅、人均可用财力平均增幅两次控制、社会治安系数调整、案件数调整xl" xfId="57"/>
    <cellStyle name="差_2008云南省分县市中小学教职工统计表（教育厅提供）_项目汇总11.8" xfId="58"/>
    <cellStyle name="20% - 强调文字颜色 6" xfId="59" builtinId="50"/>
    <cellStyle name="差_2007年政法部门业务指标_项目汇总11.8" xfId="60"/>
    <cellStyle name="Currency [0]" xfId="61"/>
    <cellStyle name="强调文字颜色 2" xfId="62" builtinId="33"/>
    <cellStyle name="差_教育厅提供义务教育及高中教师人数（2009年1月6日）" xfId="63"/>
    <cellStyle name="链接单元格" xfId="64" builtinId="24"/>
    <cellStyle name="汇总" xfId="65" builtinId="25"/>
    <cellStyle name="差_Book2" xfId="66"/>
    <cellStyle name="好" xfId="67" builtinId="26"/>
    <cellStyle name="Heading 3" xfId="68"/>
    <cellStyle name="适中" xfId="69" builtinId="28"/>
    <cellStyle name="20% - 强调文字颜色 5" xfId="70" builtinId="46"/>
    <cellStyle name="强调文字颜色 1" xfId="71" builtinId="29"/>
    <cellStyle name="20% - 强调文字颜色 1" xfId="72" builtinId="30"/>
    <cellStyle name="40% - 强调文字颜色 1" xfId="73" builtinId="31"/>
    <cellStyle name="20% - 强调文字颜色 2" xfId="74" builtinId="34"/>
    <cellStyle name="40% - 强调文字颜色 2" xfId="75" builtinId="35"/>
    <cellStyle name="好_0605石屏县_项目汇总11.8" xfId="76"/>
    <cellStyle name="强调文字颜色 3" xfId="77" builtinId="37"/>
    <cellStyle name="差_2009年一般性转移支付标准工资_奖励补助测算7.25 (version 1) (version 1)_项目汇总11.8" xfId="78"/>
    <cellStyle name="PSChar" xfId="79"/>
    <cellStyle name="强调文字颜色 4" xfId="80" builtinId="41"/>
    <cellStyle name="20% - 强调文字颜色 4" xfId="81" builtinId="42"/>
    <cellStyle name="40% - 强调文字颜色 4" xfId="82" builtinId="43"/>
    <cellStyle name="强调文字颜色 5" xfId="83" builtinId="45"/>
    <cellStyle name="差_2009年一般性转移支付标准工资_~5676413_项目汇总11.8" xfId="84"/>
    <cellStyle name="常规_2016年公开" xfId="85"/>
    <cellStyle name="40% - 强调文字颜色 5" xfId="86" builtinId="47"/>
    <cellStyle name="差_2006年全省财力计算表（中央、决算）" xfId="87"/>
    <cellStyle name="60% - 强调文字颜色 5" xfId="88" builtinId="48"/>
    <cellStyle name="强调文字颜色 6" xfId="89" builtinId="49"/>
    <cellStyle name="_弱电系统设备配置报价清单" xfId="90"/>
    <cellStyle name="40% - 强调文字颜色 6" xfId="91" builtinId="51"/>
    <cellStyle name="差_汇总_项目汇总11.8" xfId="92"/>
    <cellStyle name="60% - 强调文字颜色 6" xfId="93" builtinId="52"/>
    <cellStyle name="_ET_STYLE_NoName_00_" xfId="94"/>
    <cellStyle name="差_奖励补助测算5.22测试_项目汇总11.8" xfId="95"/>
    <cellStyle name="_Book1_1" xfId="96"/>
    <cellStyle name="好_汇总-县级财政报表附表" xfId="97"/>
    <cellStyle name="_20100326高清市院遂宁检察院1080P配置清单26日改" xfId="98"/>
    <cellStyle name="好_2008年县级公安保障标准落实奖励经费分配测算" xfId="99"/>
    <cellStyle name="差_2009年一般性转移支付标准工资_奖励补助测算5.24冯铸" xfId="100"/>
    <cellStyle name="差_义务教育阶段教职工人数（教育厅提供最终）" xfId="101"/>
    <cellStyle name="差_云南省2008年中小学教师人数统计表" xfId="102"/>
    <cellStyle name="?鹎%U龡&amp;H?_x0008__x001c__x001c_?_x0007__x0001__x0001_" xfId="103"/>
    <cellStyle name="40% - Accent1" xfId="104"/>
    <cellStyle name="_Book1" xfId="105"/>
    <cellStyle name="_Book1_2" xfId="106"/>
    <cellStyle name="Accent2 - 20%" xfId="107"/>
    <cellStyle name="_Book1_3" xfId="108"/>
    <cellStyle name="Heading 1" xfId="109"/>
    <cellStyle name="差_0605石屏县" xfId="110"/>
    <cellStyle name="_南方电网" xfId="111"/>
    <cellStyle name="好_财政供养人员" xfId="112"/>
    <cellStyle name="_Book1_金融业务培训人员情况表" xfId="113"/>
    <cellStyle name="_Book1_金融业务培训人员情况表_Sheet1" xfId="114"/>
    <cellStyle name="好_第五部分(才淼、饶永宏）" xfId="115"/>
    <cellStyle name="好_00省级(定稿)" xfId="116"/>
    <cellStyle name="40% - Accent6" xfId="117"/>
    <cellStyle name="_ET_STYLE_NoName_00__Book1" xfId="118"/>
    <cellStyle name="40% - Accent2" xfId="119"/>
    <cellStyle name="_ET_STYLE_NoName_00__Book1_1" xfId="120"/>
    <cellStyle name="_ET_STYLE_NoName_00__Book1_1_县公司" xfId="121"/>
    <cellStyle name="40% - 强调文字颜色 2 2" xfId="122"/>
    <cellStyle name="_ET_STYLE_NoName_00__Book1_1_银行账户情况表_2010年12月" xfId="123"/>
    <cellStyle name="40% - Accent3" xfId="124"/>
    <cellStyle name="常规 3" xfId="125"/>
    <cellStyle name="Mon閠aire_!!!GO" xfId="126"/>
    <cellStyle name="20% - 强调文字颜色 4 2" xfId="127"/>
    <cellStyle name="好_11大理" xfId="128"/>
    <cellStyle name="Accent5 - 20%" xfId="129"/>
    <cellStyle name="_ET_STYLE_NoName_00__Book1_2" xfId="130"/>
    <cellStyle name="40% - 强调文字颜色 3 2" xfId="131"/>
    <cellStyle name="40% - Accent4" xfId="132"/>
    <cellStyle name="Normal - Style1" xfId="133"/>
    <cellStyle name="Dezimal [0]_laroux" xfId="134"/>
    <cellStyle name="_ET_STYLE_NoName_00__Book1_县公司" xfId="135"/>
    <cellStyle name="_ET_STYLE_NoName_00__Book1_银行账户情况表_2010年12月" xfId="136"/>
    <cellStyle name="差_奖励补助测算5.24冯铸" xfId="137"/>
    <cellStyle name="20% - 强调文字颜色 1 2" xfId="138"/>
    <cellStyle name="好_2009年一般性转移支付标准工资_奖励补助测算7.25_项目汇总11.8" xfId="139"/>
    <cellStyle name="好_0605石屏县" xfId="140"/>
    <cellStyle name="_ET_STYLE_NoName_00__云南水利电力有限公司" xfId="141"/>
    <cellStyle name="_ET_STYLE_NoName_00__建行" xfId="142"/>
    <cellStyle name="差_奖励补助测算7.25 (version 1) (version 1)" xfId="143"/>
    <cellStyle name="好_M03" xfId="144"/>
    <cellStyle name="Accent6 - 20%" xfId="145"/>
    <cellStyle name="_ET_STYLE_NoName_00__银行账户情况表_2010年12月" xfId="146"/>
    <cellStyle name="_本部汇总" xfId="147"/>
    <cellStyle name="Good" xfId="148"/>
    <cellStyle name="常规 10" xfId="149"/>
    <cellStyle name="_Sheet1" xfId="150"/>
    <cellStyle name="差_建行_项目汇总11.8" xfId="151"/>
    <cellStyle name="差_高中教师人数（教育厅1.6日提供）_项目汇总11.8" xfId="152"/>
    <cellStyle name="20% - Accent1" xfId="153"/>
    <cellStyle name="Accent1 - 20%" xfId="154"/>
    <cellStyle name="0,0_x000d_&#10;NA_x000d_&#10;" xfId="155"/>
    <cellStyle name="差_县公司" xfId="156"/>
    <cellStyle name="20% - Accent2" xfId="157"/>
    <cellStyle name="20% - Accent3" xfId="158"/>
    <cellStyle name="20% - Accent4" xfId="159"/>
    <cellStyle name="20% - Accent5" xfId="160"/>
    <cellStyle name="20% - Accent6" xfId="161"/>
    <cellStyle name="好_2007年人员分部门统计表_项目汇总11.8" xfId="162"/>
    <cellStyle name="20% - 强调文字颜色 2 2" xfId="163"/>
    <cellStyle name="好_03昭通" xfId="164"/>
    <cellStyle name="Heading 2" xfId="165"/>
    <cellStyle name="20% - 强调文字颜色 3 2" xfId="166"/>
    <cellStyle name="20% - 强调文字颜色 5 2" xfId="167"/>
    <cellStyle name="20% - 强调文字颜色 6 2" xfId="168"/>
    <cellStyle name="好_不用软件计算9.1不考虑经费管理评价xl" xfId="169"/>
    <cellStyle name="Black" xfId="170"/>
    <cellStyle name="警告文本 2" xfId="171"/>
    <cellStyle name="40% - Accent5" xfId="172"/>
    <cellStyle name="差_指标四" xfId="173"/>
    <cellStyle name="40% - 强调文字颜色 1 2" xfId="174"/>
    <cellStyle name="40% - 强调文字颜色 5 2" xfId="175"/>
    <cellStyle name="好_2006年分析表" xfId="176"/>
    <cellStyle name="好_Book1_县公司" xfId="177"/>
    <cellStyle name="差_Book1_银行账户情况表_2010年12月" xfId="178"/>
    <cellStyle name="差_03昭通" xfId="179"/>
    <cellStyle name="好_下半年禁毒办案经费分配2544.3万元" xfId="180"/>
    <cellStyle name="40% - 强调文字颜色 6 2" xfId="181"/>
    <cellStyle name="60% - Accent1" xfId="182"/>
    <cellStyle name="常规 2 2" xfId="183"/>
    <cellStyle name="部门" xfId="184"/>
    <cellStyle name="60% - Accent2" xfId="185"/>
    <cellStyle name="常规 2 3" xfId="186"/>
    <cellStyle name="60% - Accent3" xfId="187"/>
    <cellStyle name="常规 2 4" xfId="188"/>
    <cellStyle name="PSInt" xfId="189"/>
    <cellStyle name="60% - Accent4" xfId="190"/>
    <cellStyle name="per.style" xfId="191"/>
    <cellStyle name="Hyperlink_AheadBehind.xls Chart 23" xfId="192"/>
    <cellStyle name="常规 2 5" xfId="193"/>
    <cellStyle name="差_云南农村义务教育统计表" xfId="194"/>
    <cellStyle name="强调文字颜色 4 2" xfId="195"/>
    <cellStyle name="60% - Accent5" xfId="196"/>
    <cellStyle name="t" xfId="197"/>
    <cellStyle name="好_检验表" xfId="198"/>
    <cellStyle name="常规 2 6" xfId="199"/>
    <cellStyle name="60% - Accent6" xfId="200"/>
    <cellStyle name="Heading 4" xfId="201"/>
    <cellStyle name="60% - 强调文字颜色 1 2" xfId="202"/>
    <cellStyle name="常规 5" xfId="203"/>
    <cellStyle name="60% - 强调文字颜色 2 2" xfId="204"/>
    <cellStyle name="60% - 强调文字颜色 3 2" xfId="205"/>
    <cellStyle name="Neutral" xfId="206"/>
    <cellStyle name="60% - 强调文字颜色 4 2" xfId="207"/>
    <cellStyle name="60% - 强调文字颜色 5 2" xfId="208"/>
    <cellStyle name="好_2007年人员分部门统计表" xfId="209"/>
    <cellStyle name="60% - 强调文字颜色 6 2" xfId="210"/>
    <cellStyle name="6mal" xfId="211"/>
    <cellStyle name="常规_04-分类改革-预算表" xfId="212"/>
    <cellStyle name="Accent1" xfId="213"/>
    <cellStyle name="Accent1 - 40%" xfId="214"/>
    <cellStyle name="差_2006年基础数据" xfId="215"/>
    <cellStyle name="差_~4190974_项目汇总11.8" xfId="216"/>
    <cellStyle name="Accent1 - 60%" xfId="217"/>
    <cellStyle name="Percent [2]" xfId="218"/>
    <cellStyle name="Accent1_公安安全支出补充表5.14" xfId="219"/>
    <cellStyle name="Accent2" xfId="220"/>
    <cellStyle name="Accent2_公安安全支出补充表5.14" xfId="221"/>
    <cellStyle name="Accent3" xfId="222"/>
    <cellStyle name="差_2007年检察院案件数" xfId="223"/>
    <cellStyle name="Milliers_!!!GO" xfId="224"/>
    <cellStyle name="Accent3 - 20%" xfId="225"/>
    <cellStyle name="好_0502通海县" xfId="226"/>
    <cellStyle name="Mon閠aire [0]_!!!GO" xfId="227"/>
    <cellStyle name="Accent3 - 40%" xfId="228"/>
    <cellStyle name="Accent3 - 60%" xfId="229"/>
    <cellStyle name="好_2009年一般性转移支付标准工资_~4190974" xfId="230"/>
    <cellStyle name="Accent3_公安安全支出补充表5.14" xfId="231"/>
    <cellStyle name="Border" xfId="232"/>
    <cellStyle name="Accent4" xfId="233"/>
    <cellStyle name="Accent4 - 20%" xfId="234"/>
    <cellStyle name="常规_2010年部门预算打印" xfId="235"/>
    <cellStyle name="Accent4 - 40%" xfId="236"/>
    <cellStyle name="Accent4 - 60%" xfId="237"/>
    <cellStyle name="捠壿 [0.00]_Region Orders (2)" xfId="238"/>
    <cellStyle name="Header1" xfId="239"/>
    <cellStyle name="Accent4_公安安全支出补充表5.14" xfId="240"/>
    <cellStyle name="好_2009年一般性转移支付标准工资_~5676413" xfId="241"/>
    <cellStyle name="Accent5" xfId="242"/>
    <cellStyle name="Accent5 - 40%" xfId="243"/>
    <cellStyle name="常规 12" xfId="244"/>
    <cellStyle name="Accent5 - 60%" xfId="245"/>
    <cellStyle name="Accent5_公安安全支出补充表5.14" xfId="246"/>
    <cellStyle name="Accent6" xfId="247"/>
    <cellStyle name="Accent6 - 40%" xfId="248"/>
    <cellStyle name="Accent6 - 60%" xfId="249"/>
    <cellStyle name="Accent6_公安安全支出补充表5.14" xfId="250"/>
    <cellStyle name="常规 4" xfId="251"/>
    <cellStyle name="Bad" xfId="252"/>
    <cellStyle name="Calc Currency (0)" xfId="253"/>
    <cellStyle name="差_530623_2006年县级财政报表附表" xfId="254"/>
    <cellStyle name="PSHeading" xfId="255"/>
    <cellStyle name="Calculation" xfId="256"/>
    <cellStyle name="常规 15" xfId="257"/>
    <cellStyle name="常规 20" xfId="258"/>
    <cellStyle name="Check Cell" xfId="259"/>
    <cellStyle name="Comma [0]" xfId="260"/>
    <cellStyle name="통화_BOILER-CO1" xfId="261"/>
    <cellStyle name="comma zerodec" xfId="262"/>
    <cellStyle name="常规_16_北京市密云区财政局等单位20161208160236" xfId="263"/>
    <cellStyle name="Comma_!!!GO" xfId="264"/>
    <cellStyle name="comma-d" xfId="265"/>
    <cellStyle name="分级显示列_1_Book1" xfId="266"/>
    <cellStyle name="Currency_!!!GO" xfId="267"/>
    <cellStyle name="常规 13" xfId="268"/>
    <cellStyle name="Currency1" xfId="269"/>
    <cellStyle name="差_云南省2008年中小学教职工情况（教育厅提供20090101加工整理）" xfId="270"/>
    <cellStyle name="Date" xfId="271"/>
    <cellStyle name="Dezimal_laroux" xfId="272"/>
    <cellStyle name="Dollar (zero dec)" xfId="273"/>
    <cellStyle name="差_1110洱源县" xfId="274"/>
    <cellStyle name="Explanatory Text" xfId="275"/>
    <cellStyle name="Fixed" xfId="276"/>
    <cellStyle name="好_基础数据分析" xfId="277"/>
    <cellStyle name="Followed Hyperlink_AheadBehind.xls Chart 23" xfId="278"/>
    <cellStyle name="差_县级公安机关公用经费标准奖励测算方案（定稿）_项目汇总11.8" xfId="279"/>
    <cellStyle name="标题 2 2" xfId="280"/>
    <cellStyle name="Grey" xfId="281"/>
    <cellStyle name="Header2" xfId="282"/>
    <cellStyle name="HEADING1" xfId="283"/>
    <cellStyle name="差_地方配套按人均增幅控制8.31（调整结案率后）xl" xfId="284"/>
    <cellStyle name="好_2009年一般性转移支付标准工资_项目汇总11.8" xfId="285"/>
    <cellStyle name="HEADING2" xfId="286"/>
    <cellStyle name="常规 2_02-2008决算报表格式" xfId="287"/>
    <cellStyle name="Input [yellow]" xfId="288"/>
    <cellStyle name="Input Cells" xfId="289"/>
    <cellStyle name="Input_项目汇总11.8" xfId="290"/>
    <cellStyle name="Linked Cell" xfId="291"/>
    <cellStyle name="归盒啦_95" xfId="292"/>
    <cellStyle name="检查单元格 2" xfId="293"/>
    <cellStyle name="差_云南农村义务教育统计表_项目汇总11.8" xfId="294"/>
    <cellStyle name="Linked Cells" xfId="295"/>
    <cellStyle name="Valuta_pldt" xfId="296"/>
    <cellStyle name="Millares [0]_96 Risk" xfId="297"/>
    <cellStyle name="差_奖励补助测算7.25" xfId="298"/>
    <cellStyle name="Millares_96 Risk" xfId="299"/>
    <cellStyle name="Milliers [0]_!!!GO" xfId="300"/>
    <cellStyle name="差_县级基础数据" xfId="301"/>
    <cellStyle name="Moneda [0]_96 Risk" xfId="302"/>
    <cellStyle name="差_2009年一般性转移支付标准工资_奖励补助测算7.23" xfId="303"/>
    <cellStyle name="Moneda_96 Risk" xfId="304"/>
    <cellStyle name="New Times Roman" xfId="305"/>
    <cellStyle name="no dec" xfId="306"/>
    <cellStyle name="Non défini" xfId="307"/>
    <cellStyle name="Norma,_laroux_4_营业在建 (2)_E21" xfId="308"/>
    <cellStyle name="Normal 2" xfId="309"/>
    <cellStyle name="差_2009年一般性转移支付标准工资_地方配套按人均增幅控制8.31（调整结案率后）xl" xfId="310"/>
    <cellStyle name="差_2009年一般性转移支付标准工资_奖励补助测算5.23新_项目汇总11.8" xfId="311"/>
    <cellStyle name="好_历年教师人数" xfId="312"/>
    <cellStyle name="Normal_!!!GO" xfId="313"/>
    <cellStyle name="Note" xfId="314"/>
    <cellStyle name="Output" xfId="315"/>
    <cellStyle name="Percent_!!!GO" xfId="316"/>
    <cellStyle name="标题 5" xfId="317"/>
    <cellStyle name="好_第一部分：综合全" xfId="318"/>
    <cellStyle name="Pourcentage_pldt" xfId="319"/>
    <cellStyle name="PSDate" xfId="320"/>
    <cellStyle name="常规 16" xfId="321"/>
    <cellStyle name="常规 21" xfId="322"/>
    <cellStyle name="PSDec" xfId="323"/>
    <cellStyle name="差_00省级(打印)" xfId="324"/>
    <cellStyle name="PSSpacer" xfId="325"/>
    <cellStyle name="Red" xfId="326"/>
    <cellStyle name="RowLevel_0" xfId="327"/>
    <cellStyle name="差_2008年县级公安保障标准落实奖励经费分配测算" xfId="328"/>
    <cellStyle name="sstot" xfId="329"/>
    <cellStyle name="Standard_AREAS" xfId="330"/>
    <cellStyle name="t_HVAC Equipment (3)" xfId="331"/>
    <cellStyle name="常规 2" xfId="332"/>
    <cellStyle name="Title" xfId="333"/>
    <cellStyle name="Total" xfId="334"/>
    <cellStyle name="Tusental (0)_pldt" xfId="335"/>
    <cellStyle name="Tusental_pldt" xfId="336"/>
    <cellStyle name="Valuta (0)_pldt" xfId="337"/>
    <cellStyle name="Warning Text" xfId="338"/>
    <cellStyle name="百分比 2" xfId="339"/>
    <cellStyle name="百分比 3" xfId="340"/>
    <cellStyle name="捠壿_Region Orders (2)" xfId="341"/>
    <cellStyle name="编号" xfId="342"/>
    <cellStyle name="标题 1 2" xfId="343"/>
    <cellStyle name="标题 3 2" xfId="344"/>
    <cellStyle name="好_Book1_2" xfId="345"/>
    <cellStyle name="千位分隔 3" xfId="346"/>
    <cellStyle name="标题 4 2" xfId="347"/>
    <cellStyle name="标题1" xfId="348"/>
    <cellStyle name="好_00省级(打印)" xfId="349"/>
    <cellStyle name="差_丽江汇总" xfId="350"/>
    <cellStyle name="表标题" xfId="351"/>
    <cellStyle name="差 2" xfId="352"/>
    <cellStyle name="差_~4190974" xfId="353"/>
    <cellStyle name="好_2009年一般性转移支付标准工资_地方配套按人均增幅控制8.30一般预算平均增幅、人均可用财力平均增幅两次控制、社会治安系数调整、案件数调整xl_项目汇总11.8" xfId="354"/>
    <cellStyle name="差_~5676413" xfId="355"/>
    <cellStyle name="差_~5676413_项目汇总11.8" xfId="356"/>
    <cellStyle name="差_00省级(定稿)" xfId="357"/>
    <cellStyle name="常规 35" xfId="358"/>
    <cellStyle name="常规 40" xfId="359"/>
    <cellStyle name="差_0502通海县" xfId="360"/>
    <cellStyle name="差_05玉溪" xfId="361"/>
    <cellStyle name="常规 32" xfId="362"/>
    <cellStyle name="差_0605石屏县_项目汇总11.8" xfId="363"/>
    <cellStyle name="差_1003牟定县" xfId="364"/>
    <cellStyle name="差_Book1_1" xfId="365"/>
    <cellStyle name="差_1003牟定县_项目汇总11.8" xfId="366"/>
    <cellStyle name="差_1110洱源县_项目汇总11.8" xfId="367"/>
    <cellStyle name="差_11大理" xfId="368"/>
    <cellStyle name="差_11大理_项目汇总11.8" xfId="369"/>
    <cellStyle name="差_2、土地面积、人口、粮食产量基本情况" xfId="370"/>
    <cellStyle name="差_2、土地面积、人口、粮食产量基本情况_项目汇总11.8" xfId="371"/>
    <cellStyle name="差_2006年水利统计指标统计表" xfId="372"/>
    <cellStyle name="差_云南省2008年转移支付测算——州市本级考核部分及政策性测算" xfId="373"/>
    <cellStyle name="差_2006年水利统计指标统计表_项目汇总11.8" xfId="374"/>
    <cellStyle name="好_2009年一般性转移支付标准工资_地方配套按人均增幅控制8.30xl_项目汇总11.8" xfId="375"/>
    <cellStyle name="好_2、土地面积、人口、粮食产量基本情况_项目汇总11.8" xfId="376"/>
    <cellStyle name="差_2006年在职人员情况" xfId="377"/>
    <cellStyle name="差_2006年在职人员情况_项目汇总11.8" xfId="378"/>
    <cellStyle name="差_2007年检察院案件数_项目汇总11.8" xfId="379"/>
    <cellStyle name="差_业务工作量指标" xfId="380"/>
    <cellStyle name="差_2007年可用财力" xfId="381"/>
    <cellStyle name="差_2007年人员分部门统计表" xfId="382"/>
    <cellStyle name="常规 19" xfId="383"/>
    <cellStyle name="常规 24" xfId="384"/>
    <cellStyle name="差_2007年人员分部门统计表_项目汇总11.8" xfId="385"/>
    <cellStyle name="差_2008云南省分县市中小学教职工统计表（教育厅提供）" xfId="386"/>
    <cellStyle name="差_2009年一般性转移支付标准工资" xfId="387"/>
    <cellStyle name="差_下半年禁吸戒毒经费1000万元" xfId="388"/>
    <cellStyle name="差_2009年一般性转移支付标准工资_~4190974" xfId="389"/>
    <cellStyle name="差_下半年禁吸戒毒经费1000万元_项目汇总11.8" xfId="390"/>
    <cellStyle name="差_2009年一般性转移支付标准工资_~4190974_项目汇总11.8" xfId="391"/>
    <cellStyle name="差_2009年一般性转移支付标准工资_~5676413" xfId="392"/>
    <cellStyle name="差_2009年一般性转移支付标准工资_不用软件计算9.1不考虑经费管理评价xl" xfId="393"/>
    <cellStyle name="好_M01-2(州市补助收入)" xfId="394"/>
    <cellStyle name="差_文体广播部门" xfId="395"/>
    <cellStyle name="差_2009年一般性转移支付标准工资_不用软件计算9.1不考虑经费管理评价xl_项目汇总11.8" xfId="396"/>
    <cellStyle name="差_2009年一般性转移支付标准工资_地方配套按人均增幅控制8.30xl" xfId="397"/>
    <cellStyle name="差_2009年一般性转移支付标准工资_地方配套按人均增幅控制8.30xl_项目汇总11.8" xfId="398"/>
    <cellStyle name="差_2009年一般性转移支付标准工资_地方配套按人均增幅控制8.30一般预算平均增幅、人均可用财力平均增幅两次控制、社会治安系数调整、案件数调整xl" xfId="399"/>
    <cellStyle name="常规 34" xfId="400"/>
    <cellStyle name="差_2009年一般性转移支付标准工资_地方配套按人均增幅控制8.31（调整结案率后）xl_项目汇总11.8" xfId="401"/>
    <cellStyle name="差_2009年一般性转移支付标准工资_奖励补助测算5.22测试_项目汇总11.8" xfId="402"/>
    <cellStyle name="差_M01-2(州市补助收入)" xfId="403"/>
    <cellStyle name="差_2009年一般性转移支付标准工资_奖励补助测算5.23新" xfId="404"/>
    <cellStyle name="差_义务教育阶段教职工人数（教育厅提供最终）_项目汇总11.8" xfId="405"/>
    <cellStyle name="常规 41" xfId="406"/>
    <cellStyle name="差_2009年一般性转移支付标准工资_奖励补助测算5.24冯铸_项目汇总11.8" xfId="407"/>
    <cellStyle name="差_2009年一般性转移支付标准工资_奖励补助测算7.23_项目汇总11.8" xfId="408"/>
    <cellStyle name="差_2009年一般性转移支付标准工资_奖励补助测算7.25" xfId="409"/>
    <cellStyle name="差_2009年一般性转移支付标准工资_奖励补助测算7.25 (version 1) (version 1)" xfId="410"/>
    <cellStyle name="差_2009年一般性转移支付标准工资_奖励补助测算7.25_项目汇总11.8" xfId="411"/>
    <cellStyle name="差_2009年一般性转移支付标准工资_项目汇总11.8" xfId="412"/>
    <cellStyle name="差_530629_2006年县级财政报表附表" xfId="413"/>
    <cellStyle name="一般_SGV" xfId="414"/>
    <cellStyle name="好_2009年一般性转移支付标准工资_~5676413_项目汇总11.8" xfId="415"/>
    <cellStyle name="差_5334_2006年迪庆县级财政报表附表" xfId="416"/>
    <cellStyle name="差_Book1" xfId="417"/>
    <cellStyle name="好_地方配套按人均增幅控制8.31（调整结案率后）xl" xfId="418"/>
    <cellStyle name="差_地方配套按人均增幅控制8.30xl" xfId="419"/>
    <cellStyle name="差_Book1_2" xfId="420"/>
    <cellStyle name="好_2009年一般性转移支付标准工资_不用软件计算9.1不考虑经费管理评价xl" xfId="421"/>
    <cellStyle name="差_Book1_县公司" xfId="422"/>
    <cellStyle name="差_M03" xfId="423"/>
    <cellStyle name="差_不用软件计算9.1不考虑经费管理评价xl" xfId="424"/>
    <cellStyle name="好_奖励补助测算5.22测试_项目汇总11.8" xfId="425"/>
    <cellStyle name="常规 37" xfId="426"/>
    <cellStyle name="常规 42" xfId="427"/>
    <cellStyle name="常规 2 2 2" xfId="428"/>
    <cellStyle name="差_不用软件计算9.1不考虑经费管理评价xl_项目汇总11.8" xfId="429"/>
    <cellStyle name="常规 11" xfId="430"/>
    <cellStyle name="差_财政供养人员" xfId="431"/>
    <cellStyle name="差_财政支出对上级的依赖程度" xfId="432"/>
    <cellStyle name="强调文字颜色 6 2" xfId="433"/>
    <cellStyle name="好_Book2" xfId="434"/>
    <cellStyle name="差_城建部门" xfId="435"/>
    <cellStyle name="好_地方配套按人均增幅控制8.31（调整结案率后）xl_项目汇总11.8" xfId="436"/>
    <cellStyle name="差_地方配套按人均增幅控制8.30xl_项目汇总11.8" xfId="437"/>
    <cellStyle name="差_地方配套按人均增幅控制8.30一般预算平均增幅、人均可用财力平均增幅两次控制、社会治安系数调整、案件数调整xl_项目汇总11.8" xfId="438"/>
    <cellStyle name="差_地方配套按人均增幅控制8.30一般预算平均增幅、人均可用财力平均增幅两次控制、社会治安系数调整、案件数调整xl" xfId="439"/>
    <cellStyle name="好_2009年一般性转移支付标准工资_奖励补助测算5.22测试_项目汇总11.8" xfId="440"/>
    <cellStyle name="差_第五部分(才淼、饶永宏）" xfId="441"/>
    <cellStyle name="差_第一部分：综合全" xfId="442"/>
    <cellStyle name="差_建行" xfId="443"/>
    <cellStyle name="差_高中教师人数（教育厅1.6日提供）" xfId="444"/>
    <cellStyle name="差_汇总" xfId="445"/>
    <cellStyle name="分级显示行_1_13区汇总" xfId="446"/>
    <cellStyle name="差_汇总-县级财政报表附表" xfId="447"/>
    <cellStyle name="差_基础数据分析_项目汇总11.8" xfId="448"/>
    <cellStyle name="差_基础数据分析" xfId="449"/>
    <cellStyle name="常规 9" xfId="450"/>
    <cellStyle name="差_检验表" xfId="451"/>
    <cellStyle name="差_检验表（调整后）" xfId="452"/>
    <cellStyle name="差_奖励补助测算5.23新_项目汇总11.8" xfId="453"/>
    <cellStyle name="差_奖励补助测算5.24冯铸_项目汇总11.8" xfId="454"/>
    <cellStyle name="差_云南省2008年中小学教职工情况（教育厅提供20090101加工整理）_项目汇总11.8" xfId="455"/>
    <cellStyle name="差_奖励补助测算7.23" xfId="456"/>
    <cellStyle name="差_奖励补助测算7.23_项目汇总11.8" xfId="457"/>
    <cellStyle name="差_奖励补助测算7.25 (version 1) (version 1)_项目汇总11.8" xfId="458"/>
    <cellStyle name="差_奖励补助测算7.25_项目汇总11.8" xfId="459"/>
    <cellStyle name="差_教育厅提供义务教育及高中教师人数（2009年1月6日）_项目汇总11.8" xfId="460"/>
    <cellStyle name="差_历年教师人数" xfId="461"/>
    <cellStyle name="差_三季度－表二" xfId="462"/>
    <cellStyle name="差_三季度－表二_项目汇总11.8" xfId="463"/>
    <cellStyle name="差_卫生部门" xfId="464"/>
    <cellStyle name="差_卫生部门_项目汇总11.8" xfId="465"/>
    <cellStyle name="差_下半年禁毒办案经费分配2544.3万元" xfId="466"/>
    <cellStyle name="好_Book1_1" xfId="467"/>
    <cellStyle name="差_县公司_项目汇总11.8" xfId="468"/>
    <cellStyle name="差_县级公安机关公用经费标准奖励测算方案（定稿）" xfId="469"/>
    <cellStyle name="差_业务工作量指标_项目汇总11.8" xfId="470"/>
    <cellStyle name="好_1110洱源县" xfId="471"/>
    <cellStyle name="差_银行账户情况表_2010年12月" xfId="472"/>
    <cellStyle name="好_1110洱源县_项目汇总11.8" xfId="473"/>
    <cellStyle name="差_银行账户情况表_2010年12月_项目汇总11.8" xfId="474"/>
    <cellStyle name="好_地方配套按人均增幅控制8.30xl" xfId="475"/>
    <cellStyle name="差_云南省2008年转移支付测算——州市本级考核部分及政策性测算_项目汇总11.8" xfId="476"/>
    <cellStyle name="差_云南水利电力有限公司_项目汇总11.8" xfId="477"/>
    <cellStyle name="差_云南水利电力有限公司" xfId="478"/>
    <cellStyle name="常规 14" xfId="479"/>
    <cellStyle name="常规 17" xfId="480"/>
    <cellStyle name="常规 22" xfId="481"/>
    <cellStyle name="好_2006年全省财力计算表（中央、决算）" xfId="482"/>
    <cellStyle name="常规 18" xfId="483"/>
    <cellStyle name="常规 23" xfId="484"/>
    <cellStyle name="常规 2 7" xfId="485"/>
    <cellStyle name="输入 2" xfId="486"/>
    <cellStyle name="常规 2 8" xfId="487"/>
    <cellStyle name="常规 25" xfId="488"/>
    <cellStyle name="常规 30" xfId="489"/>
    <cellStyle name="常规 28" xfId="490"/>
    <cellStyle name="常规 33" xfId="491"/>
    <cellStyle name="常规 38" xfId="492"/>
    <cellStyle name="常规 7" xfId="493"/>
    <cellStyle name="常规 8" xfId="494"/>
    <cellStyle name="常规_2014-2013三公经费" xfId="495"/>
    <cellStyle name="好 2" xfId="496"/>
    <cellStyle name="好_2007年检察院案件数" xfId="497"/>
    <cellStyle name="好_~4190974" xfId="498"/>
    <cellStyle name="好_2009年一般性转移支付标准工资_奖励补助测算5.23新" xfId="499"/>
    <cellStyle name="好_2007年检察院案件数_项目汇总11.8" xfId="500"/>
    <cellStyle name="好_~4190974_项目汇总11.8" xfId="501"/>
    <cellStyle name="好_银行账户情况表_2010年12月" xfId="502"/>
    <cellStyle name="好_~5676413" xfId="503"/>
    <cellStyle name="好_高中教师人数（教育厅1.6日提供）" xfId="504"/>
    <cellStyle name="好_银行账户情况表_2010年12月_项目汇总11.8" xfId="505"/>
    <cellStyle name="好_~5676413_项目汇总11.8" xfId="506"/>
    <cellStyle name="好_高中教师人数（教育厅1.6日提供）_项目汇总11.8" xfId="507"/>
    <cellStyle name="好_1003牟定县_项目汇总11.8" xfId="508"/>
    <cellStyle name="好_11大理_项目汇总11.8" xfId="509"/>
    <cellStyle name="好_2009年一般性转移支付标准工资_地方配套按人均增幅控制8.30xl" xfId="510"/>
    <cellStyle name="好_2、土地面积、人口、粮食产量基本情况" xfId="511"/>
    <cellStyle name="好_2006年基础数据" xfId="512"/>
    <cellStyle name="好_2006年水利统计指标统计表" xfId="513"/>
    <cellStyle name="好_2006年水利统计指标统计表_项目汇总11.8" xfId="514"/>
    <cellStyle name="好_2006年在职人员情况" xfId="515"/>
    <cellStyle name="好_2006年在职人员情况_项目汇总11.8" xfId="516"/>
    <cellStyle name="好_2007年可用财力" xfId="517"/>
    <cellStyle name="㼿㼿㼿㼿㼿㼿" xfId="518"/>
    <cellStyle name="好_2007年政法部门业务指标" xfId="519"/>
    <cellStyle name="好_2009年一般性转移支付标准工资" xfId="520"/>
    <cellStyle name="好_2007年政法部门业务指标_项目汇总11.8" xfId="521"/>
    <cellStyle name="好_2008云南省分县市中小学教职工统计表（教育厅提供）" xfId="522"/>
    <cellStyle name="好_2008云南省分县市中小学教职工统计表（教育厅提供）_项目汇总11.8" xfId="523"/>
    <cellStyle name="好_2009年一般性转移支付标准工资_~4190974_项目汇总11.8" xfId="524"/>
    <cellStyle name="好_2009年一般性转移支付标准工资_不用软件计算9.1不考虑经费管理评价xl_项目汇总11.8" xfId="525"/>
    <cellStyle name="好_2009年一般性转移支付标准工资_地方配套按人均增幅控制8.31（调整结案率后）xl" xfId="526"/>
    <cellStyle name="好_2009年一般性转移支付标准工资_地方配套按人均增幅控制8.31（调整结案率后）xl_项目汇总11.8" xfId="527"/>
    <cellStyle name="好_2009年一般性转移支付标准工资_奖励补助测算5.22测试" xfId="528"/>
    <cellStyle name="好_2009年一般性转移支付标准工资_奖励补助测算5.23新_项目汇总11.8" xfId="529"/>
    <cellStyle name="好_2009年一般性转移支付标准工资_奖励补助测算5.24冯铸" xfId="530"/>
    <cellStyle name="好_2009年一般性转移支付标准工资_奖励补助测算5.24冯铸_项目汇总11.8" xfId="531"/>
    <cellStyle name="好_2009年一般性转移支付标准工资_奖励补助测算7.23" xfId="532"/>
    <cellStyle name="好_地方配套按人均增幅控制8.30一般预算平均增幅、人均可用财力平均增幅两次控制、社会治安系数调整、案件数调整xl" xfId="533"/>
    <cellStyle name="好_2009年一般性转移支付标准工资_奖励补助测算7.23_项目汇总11.8" xfId="534"/>
    <cellStyle name="好_2009年一般性转移支付标准工资_奖励补助测算7.25" xfId="535"/>
    <cellStyle name="好_2009年一般性转移支付标准工资_奖励补助测算7.25 (version 1) (version 1)" xfId="536"/>
    <cellStyle name="好_530623_2006年县级财政报表附表" xfId="537"/>
    <cellStyle name="好_530629_2006年县级财政报表附表" xfId="538"/>
    <cellStyle name="好_5334_2006年迪庆县级财政报表附表" xfId="539"/>
    <cellStyle name="好_Book1" xfId="540"/>
    <cellStyle name="好_Book1_银行账户情况表_2010年12月" xfId="541"/>
    <cellStyle name="好_不用软件计算9.1不考虑经费管理评价xl_项目汇总11.8" xfId="542"/>
    <cellStyle name="好_财政供养人员_项目汇总11.8" xfId="543"/>
    <cellStyle name="好_财政支出对上级的依赖程度" xfId="544"/>
    <cellStyle name="好_城建部门" xfId="545"/>
    <cellStyle name="好_汇总_项目汇总11.8" xfId="546"/>
    <cellStyle name="好_基础数据分析_项目汇总11.8" xfId="547"/>
    <cellStyle name="好_检验表（调整后）" xfId="548"/>
    <cellStyle name="好_建行" xfId="549"/>
    <cellStyle name="好_建行_项目汇总11.8" xfId="550"/>
    <cellStyle name="好_奖励补助测算5.22测试" xfId="551"/>
    <cellStyle name="好_奖励补助测算5.23新_项目汇总11.8" xfId="552"/>
    <cellStyle name="好_奖励补助测算5.24冯铸" xfId="553"/>
    <cellStyle name="好_奖励补助测算5.24冯铸_项目汇总11.8" xfId="554"/>
    <cellStyle name="好_奖励补助测算7.23" xfId="555"/>
    <cellStyle name="好_奖励补助测算7.23_项目汇总11.8" xfId="556"/>
    <cellStyle name="好_三季度－表二_项目汇总11.8" xfId="557"/>
    <cellStyle name="好_奖励补助测算7.25" xfId="558"/>
    <cellStyle name="好_奖励补助测算7.25 (version 1) (version 1)" xfId="559"/>
    <cellStyle name="好_奖励补助测算7.25 (version 1) (version 1)_项目汇总11.8" xfId="560"/>
    <cellStyle name="好_奖励补助测算7.25_项目汇总11.8" xfId="561"/>
    <cellStyle name="好_教科文" xfId="562"/>
    <cellStyle name="好_教科文201511.13" xfId="563"/>
    <cellStyle name="好_教师绩效工资测算表（离退休按各地上报数测算）2009年1月1日" xfId="564"/>
    <cellStyle name="好_教育厅提供义务教育及高中教师人数（2009年1月6日）" xfId="565"/>
    <cellStyle name="好_教育厅提供义务教育及高中教师人数（2009年1月6日）_项目汇总11.8" xfId="566"/>
    <cellStyle name="好_丽江汇总" xfId="567"/>
    <cellStyle name="好_三季度－表二" xfId="568"/>
    <cellStyle name="好_卫生部门" xfId="569"/>
    <cellStyle name="好_卫生部门_项目汇总11.8" xfId="570"/>
    <cellStyle name="好_文体广播部门" xfId="571"/>
    <cellStyle name="好_下半年禁吸戒毒经费1000万元" xfId="572"/>
    <cellStyle name="好_下半年禁吸戒毒经费1000万元_项目汇总11.8" xfId="573"/>
    <cellStyle name="好_县公司" xfId="574"/>
    <cellStyle name="好_县公司_项目汇总11.8" xfId="575"/>
    <cellStyle name="好_县级公安机关公用经费标准奖励测算方案（定稿）" xfId="576"/>
    <cellStyle name="好_县级公安机关公用经费标准奖励测算方案（定稿）_项目汇总11.8" xfId="577"/>
    <cellStyle name="好_县级基础数据" xfId="578"/>
    <cellStyle name="好_业务工作量指标" xfId="579"/>
    <cellStyle name="好_业务工作量指标_项目汇总11.8" xfId="580"/>
    <cellStyle name="好_义务教育阶段教职工人数（教育厅提供最终）" xfId="581"/>
    <cellStyle name="好_义务教育阶段教职工人数（教育厅提供最终）_项目汇总11.8" xfId="582"/>
    <cellStyle name="好_云南农村义务教育统计表" xfId="583"/>
    <cellStyle name="好_云南省2008年中小学教师人数统计表" xfId="584"/>
    <cellStyle name="好_云南省2008年中小学教职工情况（教育厅提供20090101加工整理）" xfId="585"/>
    <cellStyle name="好_云南省2008年中小学教职工情况（教育厅提供20090101加工整理）_项目汇总11.8" xfId="586"/>
    <cellStyle name="好_云南省2008年转移支付测算——州市本级考核部分及政策性测算" xfId="587"/>
    <cellStyle name="输出 2" xfId="588"/>
    <cellStyle name="好_云南省2008年转移支付测算——州市本级考核部分及政策性测算_项目汇总11.8" xfId="589"/>
    <cellStyle name="好_云南水利电力有限公司" xfId="590"/>
    <cellStyle name="好_云南水利电力有限公司_项目汇总11.8" xfId="591"/>
    <cellStyle name="好_指标四" xfId="592"/>
    <cellStyle name="货币 2" xfId="593"/>
    <cellStyle name="好_指标五" xfId="594"/>
    <cellStyle name="后继超链接" xfId="595"/>
    <cellStyle name="汇总 2" xfId="596"/>
    <cellStyle name="货币 2 2" xfId="597"/>
    <cellStyle name="貨幣 [0]_SGV" xfId="598"/>
    <cellStyle name="貨幣_SGV" xfId="599"/>
    <cellStyle name="计算 2" xfId="600"/>
    <cellStyle name="解释性文本 2" xfId="601"/>
    <cellStyle name="借出原因" xfId="602"/>
    <cellStyle name="链接单元格 2" xfId="603"/>
    <cellStyle name="콤마 [0]_BOILER-CO1" xfId="604"/>
    <cellStyle name="콤마_BOILER-CO1" xfId="605"/>
    <cellStyle name="통화 [0]_BOILER-CO1" xfId="606"/>
    <cellStyle name="표준_0N-HANDLING " xfId="607"/>
    <cellStyle name="霓付 [0]_ +Foil &amp; -FOIL &amp; PAPER" xfId="608"/>
    <cellStyle name="霓付_ +Foil &amp; -FOIL &amp; PAPER" xfId="609"/>
    <cellStyle name="烹拳 [0]_ +Foil &amp; -FOIL &amp; PAPER" xfId="610"/>
    <cellStyle name="烹拳_ +Foil &amp; -FOIL &amp; PAPER" xfId="611"/>
    <cellStyle name="普通_ 白土" xfId="612"/>
    <cellStyle name="千分位[0]_ 白土" xfId="613"/>
    <cellStyle name="千分位_ 白土" xfId="614"/>
    <cellStyle name="千位[0]_ 方正PC" xfId="615"/>
    <cellStyle name="千位_ 方正PC" xfId="616"/>
    <cellStyle name="千位分隔 2" xfId="617"/>
    <cellStyle name="千位分隔[0] 2" xfId="618"/>
    <cellStyle name="钎霖_4岿角利" xfId="619"/>
    <cellStyle name="强调 1" xfId="620"/>
    <cellStyle name="强调 2" xfId="621"/>
    <cellStyle name="强调 3" xfId="622"/>
    <cellStyle name="强调文字颜色 1 2" xfId="623"/>
    <cellStyle name="强调文字颜色 2 2" xfId="624"/>
    <cellStyle name="强调文字颜色 3 2" xfId="625"/>
    <cellStyle name="强调文字颜色 5 2" xfId="626"/>
    <cellStyle name="商品名称" xfId="627"/>
    <cellStyle name="适中 2" xfId="628"/>
    <cellStyle name="数量" xfId="629"/>
    <cellStyle name="数字" xfId="630"/>
    <cellStyle name="未定义" xfId="631"/>
    <cellStyle name="小数" xfId="632"/>
    <cellStyle name="样式 1" xfId="633"/>
    <cellStyle name="昗弨_Pacific Region P&amp;L" xfId="634"/>
    <cellStyle name="寘嬫愗傝 [0.00]_Region Orders (2)" xfId="635"/>
    <cellStyle name="寘嬫愗傝_Region Orders (2)" xfId="636"/>
    <cellStyle name="注释 2" xfId="637"/>
    <cellStyle name="㼿㼿㼿㼿㼿㼿㼿㼿㼿㼿㼿?" xfId="63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5" Type="http://schemas.openxmlformats.org/officeDocument/2006/relationships/sharedStrings" Target="sharedStrings.xml"/><Relationship Id="rId44" Type="http://schemas.openxmlformats.org/officeDocument/2006/relationships/styles" Target="styles.xml"/><Relationship Id="rId43" Type="http://schemas.openxmlformats.org/officeDocument/2006/relationships/theme" Target="theme/theme1.xml"/><Relationship Id="rId42" Type="http://schemas.openxmlformats.org/officeDocument/2006/relationships/externalLink" Target="externalLinks/externalLink33.xml"/><Relationship Id="rId41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1.xml"/><Relationship Id="rId4" Type="http://schemas.openxmlformats.org/officeDocument/2006/relationships/worksheet" Target="worksheets/sheet4.xml"/><Relationship Id="rId39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28.xml"/><Relationship Id="rId36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26.xml"/><Relationship Id="rId34" Type="http://schemas.openxmlformats.org/officeDocument/2006/relationships/externalLink" Target="externalLinks/externalLink25.xml"/><Relationship Id="rId33" Type="http://schemas.openxmlformats.org/officeDocument/2006/relationships/externalLink" Target="externalLinks/externalLink24.xml"/><Relationship Id="rId32" Type="http://schemas.openxmlformats.org/officeDocument/2006/relationships/externalLink" Target="externalLinks/externalLink23.xml"/><Relationship Id="rId31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18.xml"/><Relationship Id="rId26" Type="http://schemas.openxmlformats.org/officeDocument/2006/relationships/externalLink" Target="externalLinks/externalLink17.xml"/><Relationship Id="rId25" Type="http://schemas.openxmlformats.org/officeDocument/2006/relationships/externalLink" Target="externalLinks/externalLink16.xml"/><Relationship Id="rId24" Type="http://schemas.openxmlformats.org/officeDocument/2006/relationships/externalLink" Target="externalLinks/externalLink15.xml"/><Relationship Id="rId23" Type="http://schemas.openxmlformats.org/officeDocument/2006/relationships/externalLink" Target="externalLinks/externalLink14.xml"/><Relationship Id="rId22" Type="http://schemas.openxmlformats.org/officeDocument/2006/relationships/externalLink" Target="externalLinks/externalLink13.xml"/><Relationship Id="rId21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9.xml"/><Relationship Id="rId17" Type="http://schemas.openxmlformats.org/officeDocument/2006/relationships/externalLink" Target="externalLinks/externalLink8.xml"/><Relationship Id="rId16" Type="http://schemas.openxmlformats.org/officeDocument/2006/relationships/externalLink" Target="externalLinks/externalLink7.xml"/><Relationship Id="rId15" Type="http://schemas.openxmlformats.org/officeDocument/2006/relationships/externalLink" Target="externalLinks/externalLink6.xml"/><Relationship Id="rId14" Type="http://schemas.openxmlformats.org/officeDocument/2006/relationships/externalLink" Target="externalLinks/externalLink5.xml"/><Relationship Id="rId13" Type="http://schemas.openxmlformats.org/officeDocument/2006/relationships/externalLink" Target="externalLinks/externalLink4.xml"/><Relationship Id="rId12" Type="http://schemas.openxmlformats.org/officeDocument/2006/relationships/externalLink" Target="externalLinks/externalLink3.xml"/><Relationship Id="rId11" Type="http://schemas.openxmlformats.org/officeDocument/2006/relationships/externalLink" Target="externalLinks/externalLink2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POWER%20ASSUMPTION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\10.124.1.30\cgi-bin\read_attach\application\octet-stream1MKxqC5YTFM=\&#25509;&#25910;&#25991;&#20214;&#30446;&#24405;\&#39044;&#31639;&#32929;212052004-5-13%2016&#65306;33&#65306;36\2004&#24180;&#24120;&#29992;\2004&#26376;&#25253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~1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~1\zq\LOCALS~1\Temp\&#36130;&#25919;&#20379;&#20859;&#20154;&#21592;&#20449;&#24687;&#34920;\&#25945;&#32946;\&#27896;&#27700;&#22235;&#20013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各年度收费、罚没、专项收入.xls]Sheet3"/>
      <sheetName val="四月份月报"/>
      <sheetName val="DDETABLE 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</sheetNames>
    <sheetDataSet>
      <sheetData sheetId="0"/>
      <sheetData sheetId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</sheetNames>
    <sheetDataSet>
      <sheetData sheetId="0"/>
      <sheetData sheetId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</sheetNames>
    <sheetDataSet>
      <sheetData sheetId="0"/>
      <sheetData sheetId="1"/>
      <sheetData sheetId="2"/>
      <sheetData sheetId="3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/>
      <sheetData sheetId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</sheetNames>
    <sheetDataSet>
      <sheetData sheetId="0"/>
      <sheetData sheetId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</sheetNames>
    <sheetDataSet>
      <sheetData sheetId="0"/>
      <sheetData sheetId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</sheetNames>
    <sheetDataSet>
      <sheetData sheetId="0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</sheetNames>
    <sheetDataSet>
      <sheetData sheetId="0"/>
      <sheetData sheetId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H6" sqref="H6"/>
    </sheetView>
  </sheetViews>
  <sheetFormatPr defaultColWidth="9" defaultRowHeight="14.25" outlineLevelCol="4"/>
  <sheetData>
    <row r="1" ht="25.5" spans="1:5">
      <c r="A1" s="97" t="s">
        <v>0</v>
      </c>
      <c r="B1" s="97"/>
      <c r="C1" s="97"/>
      <c r="D1" s="97"/>
      <c r="E1" s="97"/>
    </row>
    <row r="2" ht="20.25" spans="1:5">
      <c r="A2" s="98">
        <v>1</v>
      </c>
      <c r="B2" s="99" t="s">
        <v>1</v>
      </c>
      <c r="C2" s="100"/>
      <c r="D2" s="100"/>
      <c r="E2" s="101"/>
    </row>
    <row r="3" ht="20.25" spans="1:5">
      <c r="A3" s="98">
        <v>2</v>
      </c>
      <c r="B3" s="99" t="s">
        <v>2</v>
      </c>
      <c r="C3" s="100"/>
      <c r="D3" s="100"/>
      <c r="E3" s="101"/>
    </row>
    <row r="4" ht="20.25" spans="1:5">
      <c r="A4" s="98">
        <v>3</v>
      </c>
      <c r="B4" s="99" t="s">
        <v>3</v>
      </c>
      <c r="C4" s="100"/>
      <c r="D4" s="100"/>
      <c r="E4" s="101"/>
    </row>
    <row r="5" ht="20.25" spans="1:5">
      <c r="A5" s="98">
        <v>4</v>
      </c>
      <c r="B5" s="102" t="s">
        <v>4</v>
      </c>
      <c r="C5" s="103"/>
      <c r="D5" s="103"/>
      <c r="E5" s="104"/>
    </row>
    <row r="6" ht="20.25" spans="1:5">
      <c r="A6" s="98">
        <v>5</v>
      </c>
      <c r="B6" s="102" t="s">
        <v>5</v>
      </c>
      <c r="C6" s="103"/>
      <c r="D6" s="103"/>
      <c r="E6" s="104"/>
    </row>
    <row r="7" ht="20.25" spans="1:5">
      <c r="A7" s="98">
        <v>6</v>
      </c>
      <c r="B7" s="102" t="s">
        <v>6</v>
      </c>
      <c r="C7" s="103"/>
      <c r="D7" s="103"/>
      <c r="E7" s="104"/>
    </row>
    <row r="8" ht="20.25" spans="1:5">
      <c r="A8" s="98">
        <v>7</v>
      </c>
      <c r="B8" s="102" t="s">
        <v>7</v>
      </c>
      <c r="C8" s="103"/>
      <c r="D8" s="103"/>
      <c r="E8" s="104"/>
    </row>
    <row r="9" ht="20.25" spans="1:5">
      <c r="A9" s="98">
        <v>8</v>
      </c>
      <c r="B9" s="102" t="s">
        <v>8</v>
      </c>
      <c r="C9" s="103"/>
      <c r="D9" s="103"/>
      <c r="E9" s="104"/>
    </row>
  </sheetData>
  <mergeCells count="4">
    <mergeCell ref="A1:E1"/>
    <mergeCell ref="B2:E2"/>
    <mergeCell ref="B3:E3"/>
    <mergeCell ref="B4:E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"/>
  <sheetViews>
    <sheetView workbookViewId="0">
      <selection activeCell="D5" sqref="D5:D12"/>
    </sheetView>
  </sheetViews>
  <sheetFormatPr defaultColWidth="9" defaultRowHeight="14.25" outlineLevelCol="3"/>
  <cols>
    <col min="1" max="1" width="32.625" style="2" customWidth="1"/>
    <col min="2" max="2" width="16.125" style="2" customWidth="1"/>
    <col min="3" max="3" width="28" style="2" customWidth="1"/>
    <col min="4" max="4" width="17.25" style="2" customWidth="1"/>
    <col min="5" max="16384" width="9" style="2"/>
  </cols>
  <sheetData>
    <row r="1" ht="27" customHeight="1" spans="1:4">
      <c r="A1" s="45" t="s">
        <v>9</v>
      </c>
      <c r="B1" s="45"/>
      <c r="C1" s="45"/>
      <c r="D1" s="45"/>
    </row>
    <row r="2" ht="16.5" customHeight="1" spans="1:4">
      <c r="A2" s="46"/>
      <c r="B2" s="46"/>
      <c r="C2" s="46"/>
      <c r="D2" s="47" t="s">
        <v>10</v>
      </c>
    </row>
    <row r="3" s="44" customFormat="1" ht="27.75" customHeight="1" spans="1:4">
      <c r="A3" s="48" t="s">
        <v>11</v>
      </c>
      <c r="B3" s="48"/>
      <c r="C3" s="48" t="s">
        <v>12</v>
      </c>
      <c r="D3" s="48"/>
    </row>
    <row r="4" s="44" customFormat="1" ht="24" customHeight="1" spans="1:4">
      <c r="A4" s="48" t="s">
        <v>13</v>
      </c>
      <c r="B4" s="48" t="s">
        <v>14</v>
      </c>
      <c r="C4" s="48" t="s">
        <v>15</v>
      </c>
      <c r="D4" s="48" t="s">
        <v>14</v>
      </c>
    </row>
    <row r="5" ht="24" customHeight="1" spans="1:4">
      <c r="A5" s="49" t="s">
        <v>16</v>
      </c>
      <c r="B5" s="50">
        <v>9364179.88</v>
      </c>
      <c r="C5" s="49" t="s">
        <v>17</v>
      </c>
      <c r="D5" s="51">
        <v>3783979.88</v>
      </c>
    </row>
    <row r="6" ht="24" customHeight="1" spans="1:4">
      <c r="A6" s="52" t="s">
        <v>18</v>
      </c>
      <c r="B6" s="51">
        <v>9274179.88</v>
      </c>
      <c r="C6" s="52" t="s">
        <v>19</v>
      </c>
      <c r="D6" s="51">
        <v>2750555.56</v>
      </c>
    </row>
    <row r="7" ht="24" customHeight="1" spans="1:4">
      <c r="A7" s="92" t="s">
        <v>20</v>
      </c>
      <c r="B7" s="51">
        <v>90000</v>
      </c>
      <c r="C7" s="52" t="s">
        <v>21</v>
      </c>
      <c r="D7" s="51">
        <v>5570</v>
      </c>
    </row>
    <row r="8" ht="24" customHeight="1" spans="1:4">
      <c r="A8" s="52"/>
      <c r="B8" s="93"/>
      <c r="C8" s="52" t="s">
        <v>22</v>
      </c>
      <c r="D8" s="51">
        <v>1027854.32</v>
      </c>
    </row>
    <row r="9" ht="24" customHeight="1" spans="1:4">
      <c r="A9" s="49" t="s">
        <v>23</v>
      </c>
      <c r="B9" s="51"/>
      <c r="C9" s="52" t="s">
        <v>24</v>
      </c>
      <c r="D9" s="51">
        <v>1027504.32</v>
      </c>
    </row>
    <row r="10" ht="24" customHeight="1" spans="1:4">
      <c r="A10" s="52" t="s">
        <v>25</v>
      </c>
      <c r="B10" s="51"/>
      <c r="C10" s="52" t="s">
        <v>26</v>
      </c>
      <c r="D10" s="51">
        <v>350</v>
      </c>
    </row>
    <row r="11" ht="24" customHeight="1" spans="1:4">
      <c r="A11" s="52" t="s">
        <v>27</v>
      </c>
      <c r="B11" s="51"/>
      <c r="C11" s="49" t="s">
        <v>28</v>
      </c>
      <c r="D11" s="51">
        <v>5580200</v>
      </c>
    </row>
    <row r="12" ht="24" customHeight="1" spans="1:4">
      <c r="A12" s="52" t="s">
        <v>29</v>
      </c>
      <c r="B12" s="51"/>
      <c r="C12" s="52" t="s">
        <v>30</v>
      </c>
      <c r="D12" s="51">
        <v>5580200</v>
      </c>
    </row>
    <row r="13" ht="24" customHeight="1" spans="1:4">
      <c r="A13" s="49" t="s">
        <v>31</v>
      </c>
      <c r="B13" s="51"/>
      <c r="C13" s="52" t="s">
        <v>32</v>
      </c>
      <c r="D13" s="54">
        <v>0</v>
      </c>
    </row>
    <row r="14" ht="24" customHeight="1" spans="1:4">
      <c r="A14" s="52"/>
      <c r="B14" s="93"/>
      <c r="C14" s="52" t="s">
        <v>33</v>
      </c>
      <c r="D14" s="54">
        <v>0</v>
      </c>
    </row>
    <row r="15" ht="24" customHeight="1" spans="1:4">
      <c r="A15" s="52"/>
      <c r="B15" s="93"/>
      <c r="C15" s="52"/>
      <c r="D15" s="55"/>
    </row>
    <row r="16" ht="24" customHeight="1" spans="1:4">
      <c r="A16" s="52"/>
      <c r="B16" s="93"/>
      <c r="C16" s="52"/>
      <c r="D16" s="54">
        <v>0</v>
      </c>
    </row>
    <row r="17" ht="24" customHeight="1" spans="1:4">
      <c r="A17" s="49" t="s">
        <v>34</v>
      </c>
      <c r="B17" s="50">
        <v>9364179.88</v>
      </c>
      <c r="C17" s="49" t="s">
        <v>35</v>
      </c>
      <c r="D17" s="51">
        <v>9364179.88</v>
      </c>
    </row>
    <row r="18" ht="24" customHeight="1" spans="1:4">
      <c r="A18" s="49"/>
      <c r="B18" s="53"/>
      <c r="C18" s="49"/>
      <c r="D18" s="54"/>
    </row>
    <row r="19" ht="24" customHeight="1" spans="1:4">
      <c r="A19" s="94"/>
      <c r="B19" s="95"/>
      <c r="C19" s="95"/>
      <c r="D19" s="53"/>
    </row>
    <row r="20" ht="24" customHeight="1" spans="1:4">
      <c r="A20" s="49" t="s">
        <v>36</v>
      </c>
      <c r="B20" s="50">
        <v>9364179.88</v>
      </c>
      <c r="C20" s="57" t="s">
        <v>37</v>
      </c>
      <c r="D20" s="51">
        <v>9364179.88</v>
      </c>
    </row>
    <row r="21" ht="24" customHeight="1" spans="1:4">
      <c r="A21" s="49"/>
      <c r="B21" s="57"/>
      <c r="C21" s="57"/>
      <c r="D21" s="96"/>
    </row>
    <row r="22" ht="24" customHeight="1" spans="1:4">
      <c r="A22" s="58" t="s">
        <v>38</v>
      </c>
      <c r="B22" s="56">
        <f>SUM(B20)</f>
        <v>9364179.88</v>
      </c>
      <c r="C22" s="60" t="s">
        <v>39</v>
      </c>
      <c r="D22" s="56">
        <f>SUM(D20)</f>
        <v>9364179.88</v>
      </c>
    </row>
    <row r="23" ht="21.75" customHeight="1" spans="1:4">
      <c r="A23" s="61"/>
      <c r="B23" s="62"/>
      <c r="C23" s="62"/>
      <c r="D23" s="62"/>
    </row>
    <row r="24" spans="1:4">
      <c r="A24" s="63"/>
      <c r="B24" s="64"/>
      <c r="C24" s="64"/>
      <c r="D24" s="64"/>
    </row>
    <row r="25" spans="2:4">
      <c r="B25" s="65"/>
      <c r="C25" s="65"/>
      <c r="D25" s="65"/>
    </row>
    <row r="26" spans="2:4">
      <c r="B26" s="65"/>
      <c r="C26" s="65"/>
      <c r="D26" s="65"/>
    </row>
    <row r="27" spans="2:4">
      <c r="B27" s="65"/>
      <c r="C27" s="65"/>
      <c r="D27" s="65"/>
    </row>
    <row r="28" spans="2:4">
      <c r="B28" s="65"/>
      <c r="C28" s="65"/>
      <c r="D28" s="65"/>
    </row>
    <row r="29" spans="2:4">
      <c r="B29" s="65"/>
      <c r="C29" s="65"/>
      <c r="D29" s="65"/>
    </row>
    <row r="30" spans="2:4">
      <c r="B30" s="65"/>
      <c r="C30" s="65"/>
      <c r="D30" s="65"/>
    </row>
    <row r="31" spans="2:4">
      <c r="B31" s="65"/>
      <c r="C31" s="65"/>
      <c r="D31" s="65"/>
    </row>
    <row r="32" spans="2:4">
      <c r="B32" s="65"/>
      <c r="C32" s="65"/>
      <c r="D32" s="65"/>
    </row>
  </sheetData>
  <mergeCells count="3">
    <mergeCell ref="A1:D1"/>
    <mergeCell ref="A3:B3"/>
    <mergeCell ref="C3:D3"/>
  </mergeCells>
  <printOptions horizontalCentered="1"/>
  <pageMargins left="0.196527777777778" right="0.196527777777778" top="0.984027777777778" bottom="0.984027777777778" header="0.511805555555556" footer="0.511805555555556"/>
  <pageSetup paperSize="9" scale="8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pane ySplit="5" topLeftCell="A9" activePane="bottomLeft" state="frozenSplit"/>
      <selection/>
      <selection pane="bottomLeft" activeCell="C13" sqref="C13"/>
    </sheetView>
  </sheetViews>
  <sheetFormatPr defaultColWidth="9" defaultRowHeight="14.25" customHeight="1"/>
  <cols>
    <col min="1" max="1" width="26.875" style="79" customWidth="1"/>
    <col min="2" max="2" width="13.75" style="79" customWidth="1"/>
    <col min="3" max="7" width="12.5" style="79" customWidth="1"/>
    <col min="8" max="11" width="11.25" style="79" customWidth="1"/>
    <col min="12" max="16384" width="9" style="79"/>
  </cols>
  <sheetData>
    <row r="1" ht="37.5" customHeight="1" spans="1:11">
      <c r="A1" s="80" t="s">
        <v>40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ht="18.75" customHeight="1" spans="1:11">
      <c r="A2" s="82"/>
      <c r="B2" s="82"/>
      <c r="C2" s="82"/>
      <c r="D2" s="82"/>
      <c r="E2" s="82"/>
      <c r="F2" s="82"/>
      <c r="G2" s="82"/>
      <c r="H2" s="82"/>
      <c r="I2" s="82"/>
      <c r="J2" s="90" t="s">
        <v>10</v>
      </c>
      <c r="K2" s="91"/>
    </row>
    <row r="3" s="78" customFormat="1" ht="30" customHeight="1" spans="1:11">
      <c r="A3" s="83" t="s">
        <v>41</v>
      </c>
      <c r="B3" s="83" t="s">
        <v>42</v>
      </c>
      <c r="C3" s="83" t="s">
        <v>43</v>
      </c>
      <c r="D3" s="84"/>
      <c r="E3" s="84"/>
      <c r="F3" s="84"/>
      <c r="G3" s="83" t="s">
        <v>44</v>
      </c>
      <c r="H3" s="84"/>
      <c r="I3" s="84"/>
      <c r="J3" s="83" t="s">
        <v>45</v>
      </c>
      <c r="K3" s="86" t="s">
        <v>46</v>
      </c>
    </row>
    <row r="4" s="78" customFormat="1" ht="67.5" customHeight="1" spans="1:11">
      <c r="A4" s="85"/>
      <c r="B4" s="85"/>
      <c r="C4" s="86" t="s">
        <v>47</v>
      </c>
      <c r="D4" s="86" t="s">
        <v>48</v>
      </c>
      <c r="E4" s="86" t="s">
        <v>49</v>
      </c>
      <c r="F4" s="86" t="s">
        <v>50</v>
      </c>
      <c r="G4" s="86" t="s">
        <v>47</v>
      </c>
      <c r="H4" s="86" t="s">
        <v>51</v>
      </c>
      <c r="I4" s="86" t="s">
        <v>52</v>
      </c>
      <c r="J4" s="85"/>
      <c r="K4" s="85"/>
    </row>
    <row r="5" ht="13.5" customHeight="1" spans="1:11">
      <c r="A5" s="87" t="s">
        <v>53</v>
      </c>
      <c r="B5" s="37">
        <v>9364179.88</v>
      </c>
      <c r="C5" s="37">
        <v>9364179.88</v>
      </c>
      <c r="D5" s="37">
        <v>9274179.88</v>
      </c>
      <c r="E5" s="37">
        <v>90000</v>
      </c>
      <c r="F5" s="87"/>
      <c r="G5" s="87"/>
      <c r="H5" s="87"/>
      <c r="I5" s="87"/>
      <c r="J5" s="87"/>
      <c r="K5" s="87"/>
    </row>
    <row r="6" ht="13.5" customHeight="1" spans="1:11">
      <c r="A6" s="88"/>
      <c r="B6" s="89"/>
      <c r="C6" s="89"/>
      <c r="D6" s="89"/>
      <c r="E6" s="89"/>
      <c r="F6" s="89"/>
      <c r="G6" s="89"/>
      <c r="H6" s="89"/>
      <c r="I6" s="89"/>
      <c r="J6" s="89"/>
      <c r="K6" s="89"/>
    </row>
    <row r="7" ht="13.5" customHeight="1" spans="1:11">
      <c r="A7" s="88"/>
      <c r="B7" s="89"/>
      <c r="C7" s="89"/>
      <c r="D7" s="89"/>
      <c r="E7" s="89"/>
      <c r="F7" s="89"/>
      <c r="G7" s="89"/>
      <c r="H7" s="89"/>
      <c r="I7" s="89"/>
      <c r="J7" s="89"/>
      <c r="K7" s="89"/>
    </row>
    <row r="8" ht="13.5" customHeight="1" spans="1:11">
      <c r="A8" s="88"/>
      <c r="B8" s="89"/>
      <c r="C8" s="89"/>
      <c r="D8" s="89"/>
      <c r="E8" s="89"/>
      <c r="F8" s="89"/>
      <c r="G8" s="89"/>
      <c r="H8" s="89"/>
      <c r="I8" s="89"/>
      <c r="J8" s="89"/>
      <c r="K8" s="89"/>
    </row>
    <row r="9" ht="13.5" customHeight="1" spans="1:11">
      <c r="A9" s="88"/>
      <c r="B9" s="89"/>
      <c r="C9" s="89"/>
      <c r="D9" s="89"/>
      <c r="E9" s="89"/>
      <c r="F9" s="89"/>
      <c r="G9" s="89"/>
      <c r="H9" s="89"/>
      <c r="I9" s="89"/>
      <c r="J9" s="89"/>
      <c r="K9" s="89"/>
    </row>
  </sheetData>
  <mergeCells count="8">
    <mergeCell ref="A1:K1"/>
    <mergeCell ref="J2:K2"/>
    <mergeCell ref="C3:F3"/>
    <mergeCell ref="G3:I3"/>
    <mergeCell ref="A3:A4"/>
    <mergeCell ref="B3:B4"/>
    <mergeCell ref="J3:J4"/>
    <mergeCell ref="K3:K4"/>
  </mergeCells>
  <pageMargins left="0.9125" right="0.9125" top="0.991666666666667" bottom="0.991666666666667" header="0.511805555555556" footer="0.511805555555556"/>
  <pageSetup paperSize="9" orientation="landscape" errors="blank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9"/>
  <sheetViews>
    <sheetView workbookViewId="0">
      <selection activeCell="A1" sqref="A1:B1"/>
    </sheetView>
  </sheetViews>
  <sheetFormatPr defaultColWidth="9" defaultRowHeight="14.25" outlineLevelCol="1"/>
  <cols>
    <col min="1" max="1" width="54.5" style="2" customWidth="1"/>
    <col min="2" max="2" width="34" style="2" customWidth="1"/>
    <col min="3" max="16384" width="9" style="2"/>
  </cols>
  <sheetData>
    <row r="1" ht="27" customHeight="1" spans="1:2">
      <c r="A1" s="45" t="s">
        <v>54</v>
      </c>
      <c r="B1" s="45"/>
    </row>
    <row r="2" ht="16.5" customHeight="1" spans="1:2">
      <c r="A2" s="66"/>
      <c r="B2" s="67" t="s">
        <v>10</v>
      </c>
    </row>
    <row r="3" s="2" customFormat="1" ht="24" customHeight="1" spans="1:2">
      <c r="A3" s="68" t="s">
        <v>15</v>
      </c>
      <c r="B3" s="68" t="s">
        <v>14</v>
      </c>
    </row>
    <row r="4" ht="24" customHeight="1" spans="1:2">
      <c r="A4" s="69" t="s">
        <v>55</v>
      </c>
      <c r="B4" s="70">
        <f>B14-B5</f>
        <v>8628352.32</v>
      </c>
    </row>
    <row r="5" ht="24" customHeight="1" spans="1:2">
      <c r="A5" s="69" t="s">
        <v>56</v>
      </c>
      <c r="B5" s="71">
        <v>735827.56</v>
      </c>
    </row>
    <row r="6" ht="24" customHeight="1" spans="1:2">
      <c r="A6" s="72"/>
      <c r="B6" s="71"/>
    </row>
    <row r="7" ht="24" customHeight="1" spans="2:2">
      <c r="B7" s="71"/>
    </row>
    <row r="8" ht="24" customHeight="1" spans="1:2">
      <c r="A8" s="73"/>
      <c r="B8" s="70"/>
    </row>
    <row r="9" ht="24" customHeight="1" spans="1:2">
      <c r="A9" s="73"/>
      <c r="B9" s="70"/>
    </row>
    <row r="10" ht="24" customHeight="1" spans="1:2">
      <c r="A10" s="73"/>
      <c r="B10" s="70"/>
    </row>
    <row r="11" ht="24" customHeight="1" spans="1:2">
      <c r="A11" s="73"/>
      <c r="B11" s="70"/>
    </row>
    <row r="12" ht="24" customHeight="1" spans="1:2">
      <c r="A12" s="74"/>
      <c r="B12" s="70"/>
    </row>
    <row r="13" ht="24" customHeight="1" spans="1:2">
      <c r="A13" s="73"/>
      <c r="B13" s="70"/>
    </row>
    <row r="14" ht="24" customHeight="1" spans="1:2">
      <c r="A14" s="69" t="s">
        <v>37</v>
      </c>
      <c r="B14" s="75">
        <v>9364179.88</v>
      </c>
    </row>
    <row r="15" ht="24" customHeight="1" spans="1:2">
      <c r="A15" s="69"/>
      <c r="B15" s="76"/>
    </row>
    <row r="16" ht="24" customHeight="1" spans="1:2">
      <c r="A16" s="69"/>
      <c r="B16" s="76"/>
    </row>
    <row r="17" ht="24" customHeight="1" spans="1:2">
      <c r="A17" s="69"/>
      <c r="B17" s="76"/>
    </row>
    <row r="18" ht="24" customHeight="1" spans="1:2">
      <c r="A18" s="77" t="s">
        <v>39</v>
      </c>
      <c r="B18" s="70">
        <f>SUM(B14)</f>
        <v>9364179.88</v>
      </c>
    </row>
    <row r="19" ht="21.75" customHeight="1" spans="1:2">
      <c r="A19" s="62"/>
      <c r="B19" s="62"/>
    </row>
    <row r="20" spans="1:2">
      <c r="A20" s="64"/>
      <c r="B20" s="64"/>
    </row>
    <row r="21" spans="1:2">
      <c r="A21" s="64"/>
      <c r="B21" s="64"/>
    </row>
    <row r="22" spans="1:2">
      <c r="A22" s="65"/>
      <c r="B22" s="65"/>
    </row>
    <row r="23" spans="1:2">
      <c r="A23" s="65"/>
      <c r="B23" s="65"/>
    </row>
    <row r="24" spans="1:2">
      <c r="A24" s="65"/>
      <c r="B24" s="65"/>
    </row>
    <row r="25" spans="1:2">
      <c r="A25" s="65"/>
      <c r="B25" s="65"/>
    </row>
    <row r="26" spans="1:2">
      <c r="A26" s="65"/>
      <c r="B26" s="65"/>
    </row>
    <row r="27" spans="1:2">
      <c r="A27" s="65"/>
      <c r="B27" s="65"/>
    </row>
    <row r="28" spans="1:2">
      <c r="A28" s="65"/>
      <c r="B28" s="65"/>
    </row>
    <row r="29" spans="1:2">
      <c r="A29" s="65"/>
      <c r="B29" s="65"/>
    </row>
  </sheetData>
  <mergeCells count="1">
    <mergeCell ref="A1:B1"/>
  </mergeCells>
  <printOptions horizontalCentered="1"/>
  <pageMargins left="0.196527777777778" right="0.196527777777778" top="0.984027777777778" bottom="0.984027777777778" header="0.511805555555556" footer="0.511805555555556"/>
  <pageSetup paperSize="9" scale="80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workbookViewId="0">
      <selection activeCell="D5" sqref="D5:D12"/>
    </sheetView>
  </sheetViews>
  <sheetFormatPr defaultColWidth="9" defaultRowHeight="14.25" outlineLevelCol="3"/>
  <cols>
    <col min="1" max="1" width="32.625" style="2" customWidth="1"/>
    <col min="2" max="2" width="16.125" style="2" customWidth="1"/>
    <col min="3" max="3" width="28" style="2" customWidth="1"/>
    <col min="4" max="4" width="25.625" style="2" customWidth="1"/>
    <col min="5" max="16384" width="9" style="2"/>
  </cols>
  <sheetData>
    <row r="1" ht="33.75" customHeight="1" spans="1:4">
      <c r="A1" s="45" t="s">
        <v>57</v>
      </c>
      <c r="B1" s="45"/>
      <c r="C1" s="45"/>
      <c r="D1" s="45"/>
    </row>
    <row r="2" ht="16.5" customHeight="1" spans="1:4">
      <c r="A2" s="46"/>
      <c r="B2" s="46"/>
      <c r="C2" s="46"/>
      <c r="D2" s="47" t="s">
        <v>10</v>
      </c>
    </row>
    <row r="3" s="44" customFormat="1" ht="24" customHeight="1" spans="1:4">
      <c r="A3" s="48" t="s">
        <v>11</v>
      </c>
      <c r="B3" s="48"/>
      <c r="C3" s="48" t="s">
        <v>12</v>
      </c>
      <c r="D3" s="48"/>
    </row>
    <row r="4" s="44" customFormat="1" ht="24" customHeight="1" spans="1:4">
      <c r="A4" s="48" t="s">
        <v>13</v>
      </c>
      <c r="B4" s="48" t="s">
        <v>14</v>
      </c>
      <c r="C4" s="48" t="s">
        <v>15</v>
      </c>
      <c r="D4" s="48" t="s">
        <v>14</v>
      </c>
    </row>
    <row r="5" ht="24" customHeight="1" spans="1:4">
      <c r="A5" s="49" t="s">
        <v>16</v>
      </c>
      <c r="B5" s="50">
        <v>9364179.88</v>
      </c>
      <c r="C5" s="49" t="s">
        <v>17</v>
      </c>
      <c r="D5" s="51">
        <v>3783979.88</v>
      </c>
    </row>
    <row r="6" ht="24" customHeight="1" spans="1:4">
      <c r="A6" s="52" t="s">
        <v>18</v>
      </c>
      <c r="B6" s="51">
        <v>9274179.88</v>
      </c>
      <c r="C6" s="52" t="s">
        <v>19</v>
      </c>
      <c r="D6" s="51">
        <v>2750555.56</v>
      </c>
    </row>
    <row r="7" ht="24" customHeight="1" spans="1:4">
      <c r="A7" s="52" t="s">
        <v>20</v>
      </c>
      <c r="B7" s="51">
        <v>90000</v>
      </c>
      <c r="C7" s="52" t="s">
        <v>21</v>
      </c>
      <c r="D7" s="51">
        <v>5570</v>
      </c>
    </row>
    <row r="8" ht="24" customHeight="1" spans="1:4">
      <c r="A8" s="52"/>
      <c r="B8" s="53"/>
      <c r="C8" s="52" t="s">
        <v>22</v>
      </c>
      <c r="D8" s="51">
        <v>1027854.32</v>
      </c>
    </row>
    <row r="9" ht="24" customHeight="1" spans="1:4">
      <c r="A9" s="49"/>
      <c r="B9" s="51"/>
      <c r="C9" s="52" t="s">
        <v>24</v>
      </c>
      <c r="D9" s="51">
        <v>1027504.32</v>
      </c>
    </row>
    <row r="10" ht="24" customHeight="1" spans="1:4">
      <c r="A10" s="52"/>
      <c r="B10" s="51"/>
      <c r="C10" s="52" t="s">
        <v>26</v>
      </c>
      <c r="D10" s="51">
        <v>350</v>
      </c>
    </row>
    <row r="11" ht="24" customHeight="1" spans="1:4">
      <c r="A11" s="52"/>
      <c r="B11" s="51"/>
      <c r="C11" s="49" t="s">
        <v>28</v>
      </c>
      <c r="D11" s="51">
        <v>5580200</v>
      </c>
    </row>
    <row r="12" ht="24" customHeight="1" spans="1:4">
      <c r="A12" s="52"/>
      <c r="B12" s="51"/>
      <c r="C12" s="52" t="s">
        <v>30</v>
      </c>
      <c r="D12" s="51">
        <v>5580200</v>
      </c>
    </row>
    <row r="13" ht="24" customHeight="1" spans="1:4">
      <c r="A13" s="49"/>
      <c r="B13" s="51"/>
      <c r="C13" s="52" t="s">
        <v>32</v>
      </c>
      <c r="D13" s="54">
        <v>0</v>
      </c>
    </row>
    <row r="14" ht="24" customHeight="1" spans="1:4">
      <c r="A14" s="52"/>
      <c r="B14" s="53"/>
      <c r="C14" s="52" t="s">
        <v>33</v>
      </c>
      <c r="D14" s="54">
        <v>0</v>
      </c>
    </row>
    <row r="15" ht="24" customHeight="1" spans="1:4">
      <c r="A15" s="52"/>
      <c r="B15" s="53"/>
      <c r="C15" s="52"/>
      <c r="D15" s="55"/>
    </row>
    <row r="16" ht="24" customHeight="1" spans="1:4">
      <c r="A16" s="49"/>
      <c r="B16" s="56"/>
      <c r="C16" s="57"/>
      <c r="D16" s="54"/>
    </row>
    <row r="17" ht="24" customHeight="1" spans="1:4">
      <c r="A17" s="49"/>
      <c r="B17" s="57"/>
      <c r="C17" s="57"/>
      <c r="D17" s="54"/>
    </row>
    <row r="18" ht="24" customHeight="1" spans="1:4">
      <c r="A18" s="58" t="s">
        <v>38</v>
      </c>
      <c r="B18" s="59">
        <f>SUM(B6:B17)</f>
        <v>9364179.88</v>
      </c>
      <c r="C18" s="60" t="s">
        <v>39</v>
      </c>
      <c r="D18" s="59">
        <f>D5+D11</f>
        <v>9364179.88</v>
      </c>
    </row>
    <row r="19" ht="21.75" customHeight="1" spans="1:4">
      <c r="A19" s="61"/>
      <c r="B19" s="62"/>
      <c r="C19" s="62"/>
      <c r="D19" s="62"/>
    </row>
    <row r="20" spans="1:4">
      <c r="A20" s="63"/>
      <c r="B20" s="64"/>
      <c r="C20" s="64"/>
      <c r="D20" s="64"/>
    </row>
    <row r="21" spans="2:4">
      <c r="B21" s="65"/>
      <c r="C21" s="65"/>
      <c r="D21" s="65"/>
    </row>
    <row r="22" spans="2:4">
      <c r="B22" s="65"/>
      <c r="C22" s="65"/>
      <c r="D22" s="65"/>
    </row>
    <row r="23" spans="2:4">
      <c r="B23" s="65"/>
      <c r="C23" s="65"/>
      <c r="D23" s="65"/>
    </row>
    <row r="24" spans="2:4">
      <c r="B24" s="65"/>
      <c r="C24" s="65"/>
      <c r="D24" s="65"/>
    </row>
    <row r="25" spans="2:4">
      <c r="B25" s="65"/>
      <c r="C25" s="65"/>
      <c r="D25" s="65"/>
    </row>
    <row r="26" spans="2:4">
      <c r="B26" s="65"/>
      <c r="C26" s="65"/>
      <c r="D26" s="65"/>
    </row>
    <row r="27" spans="2:4">
      <c r="B27" s="65"/>
      <c r="C27" s="65"/>
      <c r="D27" s="65"/>
    </row>
    <row r="28" spans="2:4">
      <c r="B28" s="65"/>
      <c r="C28" s="65"/>
      <c r="D28" s="65"/>
    </row>
  </sheetData>
  <mergeCells count="3">
    <mergeCell ref="A1:D1"/>
    <mergeCell ref="A3:B3"/>
    <mergeCell ref="C3:D3"/>
  </mergeCells>
  <printOptions horizontalCentered="1"/>
  <pageMargins left="0.196527777777778" right="0.196527777777778" top="0.984027777777778" bottom="0.984027777777778" header="0.511805555555556" footer="0.511805555555556"/>
  <pageSetup paperSize="9" scale="8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workbookViewId="0">
      <pane ySplit="4" topLeftCell="A5" activePane="bottomLeft" state="frozenSplit"/>
      <selection/>
      <selection pane="bottomLeft" activeCell="J48" sqref="J48:J50"/>
    </sheetView>
  </sheetViews>
  <sheetFormatPr defaultColWidth="9" defaultRowHeight="14.25" customHeight="1"/>
  <cols>
    <col min="1" max="1" width="25.875" style="23" customWidth="1"/>
    <col min="2" max="2" width="31.25" style="23" customWidth="1"/>
    <col min="3" max="3" width="13.5" style="23" customWidth="1"/>
    <col min="4" max="4" width="12.5" style="23" customWidth="1"/>
    <col min="5" max="5" width="11.875" style="23" customWidth="1"/>
    <col min="6" max="6" width="13.25" style="23" customWidth="1"/>
    <col min="7" max="7" width="11.875" style="23" customWidth="1"/>
    <col min="8" max="8" width="10.75" style="23" customWidth="1"/>
    <col min="9" max="9" width="11.25" style="23" customWidth="1"/>
    <col min="10" max="10" width="12.375" style="23" customWidth="1"/>
    <col min="11" max="13" width="9" style="23" customWidth="1"/>
    <col min="14" max="16384" width="9" style="23"/>
  </cols>
  <sheetData>
    <row r="1" ht="37.5" customHeight="1" spans="1:13">
      <c r="A1" s="24" t="s">
        <v>58</v>
      </c>
      <c r="B1" s="25"/>
      <c r="C1" s="25"/>
      <c r="D1" s="25"/>
      <c r="E1" s="25"/>
      <c r="F1" s="25"/>
      <c r="G1" s="25"/>
      <c r="H1" s="25"/>
      <c r="I1" s="25"/>
      <c r="J1" s="25"/>
      <c r="K1" s="26"/>
      <c r="L1" s="26"/>
      <c r="M1" s="26"/>
    </row>
    <row r="2" ht="18.75" customHeight="1" spans="1:13">
      <c r="A2" s="27"/>
      <c r="B2" s="27"/>
      <c r="C2" s="27"/>
      <c r="D2" s="27"/>
      <c r="E2" s="27"/>
      <c r="F2" s="27"/>
      <c r="G2" s="27"/>
      <c r="H2" s="27"/>
      <c r="I2" s="20" t="s">
        <v>10</v>
      </c>
      <c r="J2" s="21"/>
      <c r="K2" s="26"/>
      <c r="L2" s="26"/>
      <c r="M2" s="26"/>
    </row>
    <row r="3" s="22" customFormat="1" ht="24.75" customHeight="1" spans="1:13">
      <c r="A3" s="28" t="s">
        <v>41</v>
      </c>
      <c r="B3" s="28" t="s">
        <v>59</v>
      </c>
      <c r="C3" s="28" t="s">
        <v>60</v>
      </c>
      <c r="D3" s="28" t="s">
        <v>61</v>
      </c>
      <c r="E3" s="29"/>
      <c r="F3" s="29"/>
      <c r="G3" s="29"/>
      <c r="H3" s="28" t="s">
        <v>62</v>
      </c>
      <c r="I3" s="29"/>
      <c r="J3" s="29"/>
      <c r="K3" s="30"/>
      <c r="L3" s="30"/>
      <c r="M3" s="30"/>
    </row>
    <row r="4" s="22" customFormat="1" ht="72.75" customHeight="1" spans="1:13">
      <c r="A4" s="31"/>
      <c r="B4" s="32" t="s">
        <v>59</v>
      </c>
      <c r="C4" s="31"/>
      <c r="D4" s="32" t="s">
        <v>47</v>
      </c>
      <c r="E4" s="32" t="s">
        <v>63</v>
      </c>
      <c r="F4" s="32" t="s">
        <v>64</v>
      </c>
      <c r="G4" s="32" t="s">
        <v>65</v>
      </c>
      <c r="H4" s="32" t="s">
        <v>47</v>
      </c>
      <c r="I4" s="32" t="s">
        <v>66</v>
      </c>
      <c r="J4" s="32" t="s">
        <v>67</v>
      </c>
      <c r="K4" s="30"/>
      <c r="L4" s="30"/>
      <c r="M4" s="30"/>
    </row>
    <row r="5" s="22" customFormat="1" ht="12" customHeight="1" spans="1:13">
      <c r="A5" s="40"/>
      <c r="B5" s="40"/>
      <c r="C5" s="41">
        <v>9364179.88</v>
      </c>
      <c r="D5" s="41">
        <v>3783979.88</v>
      </c>
      <c r="E5" s="41">
        <v>2750555.56</v>
      </c>
      <c r="F5" s="41">
        <v>1027854.32</v>
      </c>
      <c r="G5" s="41">
        <v>5570</v>
      </c>
      <c r="H5" s="41">
        <v>5580200</v>
      </c>
      <c r="I5" s="41">
        <v>5580200</v>
      </c>
      <c r="J5" s="37">
        <v>0</v>
      </c>
      <c r="K5" s="30"/>
      <c r="L5" s="30"/>
      <c r="M5" s="30"/>
    </row>
    <row r="6" customHeight="1" spans="1:10">
      <c r="A6" s="40" t="s">
        <v>68</v>
      </c>
      <c r="B6" s="40" t="s">
        <v>69</v>
      </c>
      <c r="C6" s="41">
        <v>496752</v>
      </c>
      <c r="D6" s="41">
        <v>496752</v>
      </c>
      <c r="E6" s="41">
        <v>496752</v>
      </c>
      <c r="F6" s="41"/>
      <c r="G6" s="41"/>
      <c r="H6" s="41">
        <v>0</v>
      </c>
      <c r="I6" s="41"/>
      <c r="J6" s="37"/>
    </row>
    <row r="7" customHeight="1" spans="1:10">
      <c r="A7" s="40" t="s">
        <v>68</v>
      </c>
      <c r="B7" s="40" t="s">
        <v>69</v>
      </c>
      <c r="C7" s="41">
        <v>1122100</v>
      </c>
      <c r="D7" s="41">
        <v>1122100</v>
      </c>
      <c r="E7" s="41">
        <v>1122100</v>
      </c>
      <c r="F7" s="41"/>
      <c r="G7" s="41"/>
      <c r="H7" s="41">
        <v>0</v>
      </c>
      <c r="I7" s="41"/>
      <c r="J7" s="37"/>
    </row>
    <row r="8" customHeight="1" spans="1:10">
      <c r="A8" s="40" t="s">
        <v>68</v>
      </c>
      <c r="B8" s="40" t="s">
        <v>69</v>
      </c>
      <c r="C8" s="41">
        <v>41396</v>
      </c>
      <c r="D8" s="41">
        <v>41396</v>
      </c>
      <c r="E8" s="41">
        <v>41396</v>
      </c>
      <c r="F8" s="41"/>
      <c r="G8" s="41"/>
      <c r="H8" s="41">
        <v>0</v>
      </c>
      <c r="I8" s="41"/>
      <c r="J8" s="37"/>
    </row>
    <row r="9" customHeight="1" spans="1:10">
      <c r="A9" s="40" t="s">
        <v>68</v>
      </c>
      <c r="B9" s="40" t="s">
        <v>69</v>
      </c>
      <c r="C9" s="41">
        <v>222564</v>
      </c>
      <c r="D9" s="41">
        <v>222564</v>
      </c>
      <c r="E9" s="41">
        <v>222564</v>
      </c>
      <c r="F9" s="41"/>
      <c r="G9" s="41"/>
      <c r="H9" s="41">
        <v>0</v>
      </c>
      <c r="I9" s="41"/>
      <c r="J9" s="37"/>
    </row>
    <row r="10" customHeight="1" spans="1:10">
      <c r="A10" s="40" t="s">
        <v>68</v>
      </c>
      <c r="B10" s="40" t="s">
        <v>69</v>
      </c>
      <c r="C10" s="41">
        <v>31200</v>
      </c>
      <c r="D10" s="41">
        <v>31200</v>
      </c>
      <c r="E10" s="41">
        <v>31200</v>
      </c>
      <c r="F10" s="41"/>
      <c r="G10" s="41"/>
      <c r="H10" s="41">
        <v>0</v>
      </c>
      <c r="I10" s="41"/>
      <c r="J10" s="37"/>
    </row>
    <row r="11" customHeight="1" spans="1:10">
      <c r="A11" s="40" t="s">
        <v>68</v>
      </c>
      <c r="B11" s="40" t="s">
        <v>69</v>
      </c>
      <c r="C11" s="41">
        <v>26000</v>
      </c>
      <c r="D11" s="41">
        <v>26000</v>
      </c>
      <c r="E11" s="41"/>
      <c r="F11" s="41">
        <v>26000</v>
      </c>
      <c r="G11" s="41"/>
      <c r="H11" s="41">
        <v>0</v>
      </c>
      <c r="I11" s="41"/>
      <c r="J11" s="37"/>
    </row>
    <row r="12" customHeight="1" spans="1:10">
      <c r="A12" s="40" t="s">
        <v>68</v>
      </c>
      <c r="B12" s="40" t="s">
        <v>69</v>
      </c>
      <c r="C12" s="41">
        <v>26828.44</v>
      </c>
      <c r="D12" s="41">
        <v>26828.44</v>
      </c>
      <c r="E12" s="41"/>
      <c r="F12" s="41">
        <v>26828.44</v>
      </c>
      <c r="G12" s="41"/>
      <c r="H12" s="41">
        <v>0</v>
      </c>
      <c r="I12" s="41"/>
      <c r="J12" s="37"/>
    </row>
    <row r="13" customHeight="1" spans="1:10">
      <c r="A13" s="40" t="s">
        <v>68</v>
      </c>
      <c r="B13" s="40" t="s">
        <v>69</v>
      </c>
      <c r="C13" s="41">
        <v>3900</v>
      </c>
      <c r="D13" s="41">
        <v>3900</v>
      </c>
      <c r="E13" s="41"/>
      <c r="F13" s="41">
        <v>3900</v>
      </c>
      <c r="G13" s="41"/>
      <c r="H13" s="41">
        <v>0</v>
      </c>
      <c r="I13" s="41"/>
      <c r="J13" s="37"/>
    </row>
    <row r="14" customHeight="1" spans="1:10">
      <c r="A14" s="40" t="s">
        <v>68</v>
      </c>
      <c r="B14" s="40" t="s">
        <v>69</v>
      </c>
      <c r="C14" s="41">
        <v>6500</v>
      </c>
      <c r="D14" s="41">
        <v>6500</v>
      </c>
      <c r="E14" s="41"/>
      <c r="F14" s="41">
        <v>6500</v>
      </c>
      <c r="G14" s="41"/>
      <c r="H14" s="41">
        <v>0</v>
      </c>
      <c r="I14" s="41"/>
      <c r="J14" s="37"/>
    </row>
    <row r="15" customHeight="1" spans="1:10">
      <c r="A15" s="40" t="s">
        <v>68</v>
      </c>
      <c r="B15" s="40" t="s">
        <v>69</v>
      </c>
      <c r="C15" s="41">
        <v>151610.64</v>
      </c>
      <c r="D15" s="41">
        <v>151610.64</v>
      </c>
      <c r="E15" s="41"/>
      <c r="F15" s="41">
        <v>151610.64</v>
      </c>
      <c r="G15" s="41"/>
      <c r="H15" s="41">
        <v>0</v>
      </c>
      <c r="I15" s="41"/>
      <c r="J15" s="37"/>
    </row>
    <row r="16" customHeight="1" spans="1:10">
      <c r="A16" s="40" t="s">
        <v>68</v>
      </c>
      <c r="B16" s="40" t="s">
        <v>69</v>
      </c>
      <c r="C16" s="41">
        <v>3900</v>
      </c>
      <c r="D16" s="41">
        <v>3900</v>
      </c>
      <c r="E16" s="41"/>
      <c r="F16" s="41">
        <v>3900</v>
      </c>
      <c r="G16" s="41"/>
      <c r="H16" s="41">
        <v>0</v>
      </c>
      <c r="I16" s="41"/>
      <c r="J16" s="37"/>
    </row>
    <row r="17" customHeight="1" spans="1:10">
      <c r="A17" s="40" t="s">
        <v>68</v>
      </c>
      <c r="B17" s="40" t="s">
        <v>69</v>
      </c>
      <c r="C17" s="41">
        <v>5200</v>
      </c>
      <c r="D17" s="41">
        <v>5200</v>
      </c>
      <c r="E17" s="41"/>
      <c r="F17" s="41">
        <v>5200</v>
      </c>
      <c r="G17" s="41"/>
      <c r="H17" s="41">
        <v>0</v>
      </c>
      <c r="I17" s="41"/>
      <c r="J17" s="37"/>
    </row>
    <row r="18" customHeight="1" spans="1:10">
      <c r="A18" s="40" t="s">
        <v>68</v>
      </c>
      <c r="B18" s="40" t="s">
        <v>69</v>
      </c>
      <c r="C18" s="41">
        <v>3900</v>
      </c>
      <c r="D18" s="41">
        <v>3900</v>
      </c>
      <c r="E18" s="41"/>
      <c r="F18" s="41">
        <v>3900</v>
      </c>
      <c r="G18" s="41"/>
      <c r="H18" s="41">
        <v>0</v>
      </c>
      <c r="I18" s="41"/>
      <c r="J18" s="37"/>
    </row>
    <row r="19" customHeight="1" spans="1:10">
      <c r="A19" s="40" t="s">
        <v>68</v>
      </c>
      <c r="B19" s="40" t="s">
        <v>69</v>
      </c>
      <c r="C19" s="41">
        <v>3900</v>
      </c>
      <c r="D19" s="41">
        <v>3900</v>
      </c>
      <c r="E19" s="41"/>
      <c r="F19" s="41">
        <v>3900</v>
      </c>
      <c r="G19" s="41"/>
      <c r="H19" s="41">
        <v>0</v>
      </c>
      <c r="I19" s="41"/>
      <c r="J19" s="37"/>
    </row>
    <row r="20" customHeight="1" spans="1:10">
      <c r="A20" s="40" t="s">
        <v>68</v>
      </c>
      <c r="B20" s="40" t="s">
        <v>69</v>
      </c>
      <c r="C20" s="41">
        <v>21971.24</v>
      </c>
      <c r="D20" s="41">
        <v>21971.24</v>
      </c>
      <c r="E20" s="41"/>
      <c r="F20" s="41">
        <v>21971.24</v>
      </c>
      <c r="G20" s="41"/>
      <c r="H20" s="41">
        <v>0</v>
      </c>
      <c r="I20" s="41"/>
      <c r="J20" s="37"/>
    </row>
    <row r="21" customHeight="1" spans="1:10">
      <c r="A21" s="40" t="s">
        <v>68</v>
      </c>
      <c r="B21" s="40" t="s">
        <v>69</v>
      </c>
      <c r="C21" s="41">
        <v>43992</v>
      </c>
      <c r="D21" s="41">
        <v>43992</v>
      </c>
      <c r="E21" s="41"/>
      <c r="F21" s="41">
        <v>43992</v>
      </c>
      <c r="G21" s="41"/>
      <c r="H21" s="41">
        <v>0</v>
      </c>
      <c r="I21" s="41"/>
      <c r="J21" s="37"/>
    </row>
    <row r="22" customHeight="1" spans="1:10">
      <c r="A22" s="40" t="s">
        <v>68</v>
      </c>
      <c r="B22" s="40" t="s">
        <v>69</v>
      </c>
      <c r="C22" s="41">
        <v>120120</v>
      </c>
      <c r="D22" s="41">
        <v>120120</v>
      </c>
      <c r="E22" s="41"/>
      <c r="F22" s="41">
        <v>120120</v>
      </c>
      <c r="G22" s="41"/>
      <c r="H22" s="41">
        <v>0</v>
      </c>
      <c r="I22" s="41"/>
      <c r="J22" s="37"/>
    </row>
    <row r="23" customHeight="1" spans="1:10">
      <c r="A23" s="40" t="s">
        <v>68</v>
      </c>
      <c r="B23" s="40" t="s">
        <v>69</v>
      </c>
      <c r="C23" s="41">
        <v>60</v>
      </c>
      <c r="D23" s="41">
        <v>60</v>
      </c>
      <c r="E23" s="41"/>
      <c r="F23" s="41"/>
      <c r="G23" s="41">
        <v>60</v>
      </c>
      <c r="H23" s="41">
        <v>0</v>
      </c>
      <c r="I23" s="41"/>
      <c r="J23" s="37"/>
    </row>
    <row r="24" customHeight="1" spans="1:10">
      <c r="A24" s="40" t="s">
        <v>68</v>
      </c>
      <c r="B24" s="40" t="s">
        <v>70</v>
      </c>
      <c r="C24" s="41">
        <v>526114</v>
      </c>
      <c r="D24" s="41">
        <v>526114</v>
      </c>
      <c r="E24" s="41"/>
      <c r="F24" s="41">
        <v>526114</v>
      </c>
      <c r="G24" s="41"/>
      <c r="H24" s="41">
        <v>0</v>
      </c>
      <c r="I24" s="41"/>
      <c r="J24" s="37"/>
    </row>
    <row r="25" customHeight="1" spans="1:10">
      <c r="A25" s="40" t="s">
        <v>68</v>
      </c>
      <c r="B25" s="40" t="s">
        <v>70</v>
      </c>
      <c r="C25" s="41">
        <v>18000</v>
      </c>
      <c r="D25" s="41">
        <v>18000</v>
      </c>
      <c r="E25" s="41"/>
      <c r="F25" s="41">
        <v>18000</v>
      </c>
      <c r="G25" s="41"/>
      <c r="H25" s="41">
        <v>0</v>
      </c>
      <c r="I25" s="41"/>
      <c r="J25" s="37"/>
    </row>
    <row r="26" customHeight="1" spans="1:10">
      <c r="A26" s="40" t="s">
        <v>68</v>
      </c>
      <c r="B26" s="40" t="s">
        <v>70</v>
      </c>
      <c r="C26" s="41">
        <v>18000</v>
      </c>
      <c r="D26" s="41">
        <v>18000</v>
      </c>
      <c r="E26" s="41"/>
      <c r="F26" s="41">
        <v>18000</v>
      </c>
      <c r="G26" s="41"/>
      <c r="H26" s="41">
        <v>0</v>
      </c>
      <c r="I26" s="41"/>
      <c r="J26" s="37"/>
    </row>
    <row r="27" customHeight="1" spans="1:10">
      <c r="A27" s="40" t="s">
        <v>68</v>
      </c>
      <c r="B27" s="40" t="s">
        <v>70</v>
      </c>
      <c r="C27" s="41">
        <v>9400</v>
      </c>
      <c r="D27" s="41">
        <v>9400</v>
      </c>
      <c r="E27" s="41"/>
      <c r="F27" s="41">
        <v>9400</v>
      </c>
      <c r="G27" s="41"/>
      <c r="H27" s="41">
        <v>0</v>
      </c>
      <c r="I27" s="41"/>
      <c r="J27" s="37"/>
    </row>
    <row r="28" customHeight="1" spans="1:10">
      <c r="A28" s="40" t="s">
        <v>68</v>
      </c>
      <c r="B28" s="40" t="s">
        <v>70</v>
      </c>
      <c r="C28" s="41">
        <v>18000</v>
      </c>
      <c r="D28" s="41">
        <v>18000</v>
      </c>
      <c r="E28" s="41"/>
      <c r="F28" s="41">
        <v>18000</v>
      </c>
      <c r="G28" s="41"/>
      <c r="H28" s="41">
        <v>0</v>
      </c>
      <c r="I28" s="41"/>
      <c r="J28" s="37"/>
    </row>
    <row r="29" customHeight="1" spans="1:10">
      <c r="A29" s="40" t="s">
        <v>68</v>
      </c>
      <c r="B29" s="40" t="s">
        <v>70</v>
      </c>
      <c r="C29" s="41">
        <v>4000</v>
      </c>
      <c r="D29" s="41">
        <v>4000</v>
      </c>
      <c r="E29" s="41"/>
      <c r="F29" s="41">
        <v>4000</v>
      </c>
      <c r="G29" s="41"/>
      <c r="H29" s="41">
        <v>0</v>
      </c>
      <c r="I29" s="41"/>
      <c r="J29" s="37"/>
    </row>
    <row r="30" customHeight="1" spans="1:10">
      <c r="A30" s="40" t="s">
        <v>68</v>
      </c>
      <c r="B30" s="40" t="s">
        <v>70</v>
      </c>
      <c r="C30" s="41">
        <v>960</v>
      </c>
      <c r="D30" s="41">
        <v>960</v>
      </c>
      <c r="E30" s="41"/>
      <c r="F30" s="41">
        <v>960</v>
      </c>
      <c r="G30" s="41"/>
      <c r="H30" s="41">
        <v>0</v>
      </c>
      <c r="I30" s="41"/>
      <c r="J30" s="37"/>
    </row>
    <row r="31" customHeight="1" spans="1:10">
      <c r="A31" s="40" t="s">
        <v>68</v>
      </c>
      <c r="B31" s="40" t="s">
        <v>71</v>
      </c>
      <c r="C31" s="41">
        <v>62616</v>
      </c>
      <c r="D31" s="41">
        <v>62616</v>
      </c>
      <c r="E31" s="41">
        <v>62616</v>
      </c>
      <c r="F31" s="41"/>
      <c r="G31" s="41"/>
      <c r="H31" s="41">
        <v>0</v>
      </c>
      <c r="I31" s="41"/>
      <c r="J31" s="37"/>
    </row>
    <row r="32" customHeight="1" spans="1:10">
      <c r="A32" s="40" t="s">
        <v>68</v>
      </c>
      <c r="B32" s="40" t="s">
        <v>71</v>
      </c>
      <c r="C32" s="41">
        <v>9830</v>
      </c>
      <c r="D32" s="41">
        <v>9830</v>
      </c>
      <c r="E32" s="41">
        <v>9830</v>
      </c>
      <c r="F32" s="41"/>
      <c r="G32" s="41"/>
      <c r="H32" s="41">
        <v>0</v>
      </c>
      <c r="I32" s="41"/>
      <c r="J32" s="37"/>
    </row>
    <row r="33" customHeight="1" spans="1:10">
      <c r="A33" s="40" t="s">
        <v>68</v>
      </c>
      <c r="B33" s="40" t="s">
        <v>71</v>
      </c>
      <c r="C33" s="41">
        <v>29640</v>
      </c>
      <c r="D33" s="41">
        <v>29640</v>
      </c>
      <c r="E33" s="41">
        <v>29640</v>
      </c>
      <c r="F33" s="41"/>
      <c r="G33" s="41"/>
      <c r="H33" s="41">
        <v>0</v>
      </c>
      <c r="I33" s="41"/>
      <c r="J33" s="37"/>
    </row>
    <row r="34" customHeight="1" spans="1:10">
      <c r="A34" s="40" t="s">
        <v>68</v>
      </c>
      <c r="B34" s="40" t="s">
        <v>71</v>
      </c>
      <c r="C34" s="41">
        <v>4000</v>
      </c>
      <c r="D34" s="41">
        <v>4000</v>
      </c>
      <c r="E34" s="41"/>
      <c r="F34" s="41">
        <v>4000</v>
      </c>
      <c r="G34" s="41"/>
      <c r="H34" s="41">
        <v>0</v>
      </c>
      <c r="I34" s="41"/>
      <c r="J34" s="37"/>
    </row>
    <row r="35" customHeight="1" spans="1:10">
      <c r="A35" s="40" t="s">
        <v>68</v>
      </c>
      <c r="B35" s="40" t="s">
        <v>71</v>
      </c>
      <c r="C35" s="41">
        <v>240</v>
      </c>
      <c r="D35" s="41">
        <v>240</v>
      </c>
      <c r="E35" s="41"/>
      <c r="F35" s="41">
        <v>240</v>
      </c>
      <c r="G35" s="41"/>
      <c r="H35" s="41">
        <v>0</v>
      </c>
      <c r="I35" s="41"/>
      <c r="J35" s="37"/>
    </row>
    <row r="36" customHeight="1" spans="1:10">
      <c r="A36" s="40" t="s">
        <v>68</v>
      </c>
      <c r="B36" s="40" t="s">
        <v>71</v>
      </c>
      <c r="C36" s="41">
        <v>600</v>
      </c>
      <c r="D36" s="41">
        <v>600</v>
      </c>
      <c r="E36" s="41"/>
      <c r="F36" s="41">
        <v>600</v>
      </c>
      <c r="G36" s="41"/>
      <c r="H36" s="41">
        <v>0</v>
      </c>
      <c r="I36" s="41"/>
      <c r="J36" s="37"/>
    </row>
    <row r="37" customHeight="1" spans="1:10">
      <c r="A37" s="40" t="s">
        <v>68</v>
      </c>
      <c r="B37" s="40" t="s">
        <v>71</v>
      </c>
      <c r="C37" s="41">
        <v>1000</v>
      </c>
      <c r="D37" s="41">
        <v>1000</v>
      </c>
      <c r="E37" s="41"/>
      <c r="F37" s="41">
        <v>1000</v>
      </c>
      <c r="G37" s="41"/>
      <c r="H37" s="41">
        <v>0</v>
      </c>
      <c r="I37" s="41"/>
      <c r="J37" s="37"/>
    </row>
    <row r="38" customHeight="1" spans="1:10">
      <c r="A38" s="40" t="s">
        <v>68</v>
      </c>
      <c r="B38" s="40" t="s">
        <v>71</v>
      </c>
      <c r="C38" s="41">
        <v>600</v>
      </c>
      <c r="D38" s="41">
        <v>600</v>
      </c>
      <c r="E38" s="41"/>
      <c r="F38" s="41">
        <v>600</v>
      </c>
      <c r="G38" s="41"/>
      <c r="H38" s="41">
        <v>0</v>
      </c>
      <c r="I38" s="41"/>
      <c r="J38" s="37"/>
    </row>
    <row r="39" customHeight="1" spans="1:10">
      <c r="A39" s="40" t="s">
        <v>68</v>
      </c>
      <c r="B39" s="40" t="s">
        <v>71</v>
      </c>
      <c r="C39" s="41">
        <v>800</v>
      </c>
      <c r="D39" s="41">
        <v>800</v>
      </c>
      <c r="E39" s="41"/>
      <c r="F39" s="41">
        <v>800</v>
      </c>
      <c r="G39" s="41"/>
      <c r="H39" s="41">
        <v>0</v>
      </c>
      <c r="I39" s="41"/>
      <c r="J39" s="37"/>
    </row>
    <row r="40" customHeight="1" spans="1:10">
      <c r="A40" s="40" t="s">
        <v>68</v>
      </c>
      <c r="B40" s="40" t="s">
        <v>71</v>
      </c>
      <c r="C40" s="41">
        <v>600</v>
      </c>
      <c r="D40" s="41">
        <v>600</v>
      </c>
      <c r="E40" s="41"/>
      <c r="F40" s="41">
        <v>600</v>
      </c>
      <c r="G40" s="41"/>
      <c r="H40" s="41">
        <v>0</v>
      </c>
      <c r="I40" s="41"/>
      <c r="J40" s="37"/>
    </row>
    <row r="41" customHeight="1" spans="1:10">
      <c r="A41" s="40" t="s">
        <v>68</v>
      </c>
      <c r="B41" s="40" t="s">
        <v>71</v>
      </c>
      <c r="C41" s="41">
        <v>600</v>
      </c>
      <c r="D41" s="41">
        <v>600</v>
      </c>
      <c r="E41" s="41"/>
      <c r="F41" s="41">
        <v>600</v>
      </c>
      <c r="G41" s="41"/>
      <c r="H41" s="41">
        <v>0</v>
      </c>
      <c r="I41" s="41"/>
      <c r="J41" s="37"/>
    </row>
    <row r="42" customHeight="1" spans="1:10">
      <c r="A42" s="40" t="s">
        <v>68</v>
      </c>
      <c r="B42" s="40" t="s">
        <v>71</v>
      </c>
      <c r="C42" s="41">
        <v>6768</v>
      </c>
      <c r="D42" s="41">
        <v>6768</v>
      </c>
      <c r="E42" s="41"/>
      <c r="F42" s="41">
        <v>6768</v>
      </c>
      <c r="G42" s="41"/>
      <c r="H42" s="41">
        <v>0</v>
      </c>
      <c r="I42" s="41"/>
      <c r="J42" s="37"/>
    </row>
    <row r="43" customHeight="1" spans="1:10">
      <c r="A43" s="40" t="s">
        <v>68</v>
      </c>
      <c r="B43" s="40" t="s">
        <v>71</v>
      </c>
      <c r="C43" s="41">
        <v>4200</v>
      </c>
      <c r="D43" s="41">
        <v>4200</v>
      </c>
      <c r="E43" s="41">
        <v>4200</v>
      </c>
      <c r="F43" s="41"/>
      <c r="G43" s="41"/>
      <c r="H43" s="41">
        <v>0</v>
      </c>
      <c r="I43" s="41"/>
      <c r="J43" s="37"/>
    </row>
    <row r="44" customHeight="1" spans="1:10">
      <c r="A44" s="40" t="s">
        <v>68</v>
      </c>
      <c r="B44" s="40" t="s">
        <v>71</v>
      </c>
      <c r="C44" s="41">
        <v>0</v>
      </c>
      <c r="D44" s="41">
        <v>0</v>
      </c>
      <c r="E44" s="41"/>
      <c r="F44" s="41"/>
      <c r="G44" s="41"/>
      <c r="H44" s="41">
        <v>0</v>
      </c>
      <c r="I44" s="41"/>
      <c r="J44" s="37"/>
    </row>
    <row r="45" customHeight="1" spans="1:10">
      <c r="A45" s="40" t="s">
        <v>68</v>
      </c>
      <c r="B45" s="40" t="s">
        <v>72</v>
      </c>
      <c r="C45" s="41">
        <v>5580200</v>
      </c>
      <c r="D45" s="41">
        <v>0</v>
      </c>
      <c r="E45" s="41"/>
      <c r="F45" s="41"/>
      <c r="G45" s="41"/>
      <c r="H45" s="41">
        <v>5580200</v>
      </c>
      <c r="I45" s="41">
        <v>5580200</v>
      </c>
      <c r="J45" s="37"/>
    </row>
    <row r="46" customHeight="1" spans="1:10">
      <c r="A46" s="40" t="s">
        <v>68</v>
      </c>
      <c r="B46" s="40" t="s">
        <v>73</v>
      </c>
      <c r="C46" s="41">
        <v>5510</v>
      </c>
      <c r="D46" s="41">
        <v>5510</v>
      </c>
      <c r="E46" s="41"/>
      <c r="F46" s="41"/>
      <c r="G46" s="41">
        <v>5510</v>
      </c>
      <c r="H46" s="41">
        <v>0</v>
      </c>
      <c r="I46" s="41"/>
      <c r="J46" s="37"/>
    </row>
    <row r="47" customHeight="1" spans="1:10">
      <c r="A47" s="40" t="s">
        <v>68</v>
      </c>
      <c r="B47" s="40" t="s">
        <v>73</v>
      </c>
      <c r="C47" s="41">
        <v>350</v>
      </c>
      <c r="D47" s="41">
        <v>350</v>
      </c>
      <c r="E47" s="41"/>
      <c r="F47" s="41">
        <v>350</v>
      </c>
      <c r="G47" s="41"/>
      <c r="H47" s="41">
        <v>0</v>
      </c>
      <c r="I47" s="41"/>
      <c r="J47" s="37"/>
    </row>
    <row r="48" customHeight="1" spans="1:10">
      <c r="A48" s="40" t="s">
        <v>68</v>
      </c>
      <c r="B48" s="40" t="s">
        <v>74</v>
      </c>
      <c r="C48" s="41">
        <v>310034.4</v>
      </c>
      <c r="D48" s="41">
        <v>310034.4</v>
      </c>
      <c r="E48" s="41">
        <v>310034.4</v>
      </c>
      <c r="F48" s="41"/>
      <c r="G48" s="41"/>
      <c r="H48" s="41">
        <v>0</v>
      </c>
      <c r="I48" s="41"/>
      <c r="J48" s="42"/>
    </row>
    <row r="49" customHeight="1" spans="1:10">
      <c r="A49" s="40" t="s">
        <v>68</v>
      </c>
      <c r="B49" s="40" t="s">
        <v>75</v>
      </c>
      <c r="C49" s="41">
        <v>124013.76</v>
      </c>
      <c r="D49" s="41">
        <v>124013.76</v>
      </c>
      <c r="E49" s="41">
        <v>124013.76</v>
      </c>
      <c r="F49" s="41"/>
      <c r="G49" s="41"/>
      <c r="H49" s="41">
        <v>0</v>
      </c>
      <c r="I49" s="41"/>
      <c r="J49" s="43"/>
    </row>
    <row r="50" customHeight="1" spans="1:10">
      <c r="A50" s="40" t="s">
        <v>68</v>
      </c>
      <c r="B50" s="40" t="s">
        <v>76</v>
      </c>
      <c r="C50" s="41">
        <v>296209.4</v>
      </c>
      <c r="D50" s="41">
        <v>296209.4</v>
      </c>
      <c r="E50" s="41">
        <v>296209.4</v>
      </c>
      <c r="F50" s="41"/>
      <c r="G50" s="41"/>
      <c r="H50" s="41">
        <v>0</v>
      </c>
      <c r="I50" s="41"/>
      <c r="J50" s="43"/>
    </row>
  </sheetData>
  <mergeCells count="7">
    <mergeCell ref="A1:J1"/>
    <mergeCell ref="I2:J2"/>
    <mergeCell ref="D3:G3"/>
    <mergeCell ref="H3:J3"/>
    <mergeCell ref="A3:A4"/>
    <mergeCell ref="B3:B4"/>
    <mergeCell ref="C3:C4"/>
  </mergeCells>
  <printOptions horizontalCentered="1"/>
  <pageMargins left="0" right="0" top="0.984027777777778" bottom="0.984027777777778" header="0.511805555555556" footer="0.511805555555556"/>
  <pageSetup paperSize="9" orientation="landscape" errors="blank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workbookViewId="0">
      <pane ySplit="4" topLeftCell="A5" activePane="bottomLeft" state="frozenSplit"/>
      <selection/>
      <selection pane="bottomLeft" activeCell="A1" sqref="A1:G1"/>
    </sheetView>
  </sheetViews>
  <sheetFormatPr defaultColWidth="9" defaultRowHeight="14.25" customHeight="1"/>
  <cols>
    <col min="1" max="1" width="25.625" style="23" customWidth="1"/>
    <col min="2" max="2" width="24.125" style="23" customWidth="1"/>
    <col min="3" max="3" width="20.125" style="23" customWidth="1"/>
    <col min="4" max="4" width="12.5" style="23" customWidth="1"/>
    <col min="5" max="5" width="17.375" style="23" customWidth="1"/>
    <col min="6" max="6" width="20.5" style="23" customWidth="1"/>
    <col min="7" max="7" width="18.875" style="23" customWidth="1"/>
    <col min="8" max="10" width="9" style="23" customWidth="1"/>
    <col min="11" max="16384" width="9" style="23"/>
  </cols>
  <sheetData>
    <row r="1" ht="37.5" customHeight="1" spans="1:10">
      <c r="A1" s="24" t="s">
        <v>77</v>
      </c>
      <c r="B1" s="25"/>
      <c r="C1" s="25"/>
      <c r="D1" s="25"/>
      <c r="E1" s="25"/>
      <c r="F1" s="25"/>
      <c r="G1" s="25"/>
      <c r="H1" s="26"/>
      <c r="I1" s="26"/>
      <c r="J1" s="26"/>
    </row>
    <row r="2" ht="18.75" customHeight="1" spans="1:10">
      <c r="A2" s="27"/>
      <c r="B2" s="27"/>
      <c r="C2" s="27"/>
      <c r="D2" s="27"/>
      <c r="E2" s="27"/>
      <c r="F2" s="20" t="s">
        <v>10</v>
      </c>
      <c r="G2" s="21"/>
      <c r="H2" s="26"/>
      <c r="I2" s="26"/>
      <c r="J2" s="26"/>
    </row>
    <row r="3" s="22" customFormat="1" ht="24.75" customHeight="1" spans="1:10">
      <c r="A3" s="28" t="s">
        <v>41</v>
      </c>
      <c r="B3" s="28" t="s">
        <v>78</v>
      </c>
      <c r="C3" s="28" t="s">
        <v>60</v>
      </c>
      <c r="D3" s="28" t="s">
        <v>61</v>
      </c>
      <c r="E3" s="29"/>
      <c r="F3" s="29"/>
      <c r="G3" s="29"/>
      <c r="H3" s="30"/>
      <c r="I3" s="30"/>
      <c r="J3" s="30"/>
    </row>
    <row r="4" s="22" customFormat="1" ht="71.25" customHeight="1" spans="1:10">
      <c r="A4" s="31"/>
      <c r="B4" s="32" t="s">
        <v>59</v>
      </c>
      <c r="C4" s="31"/>
      <c r="D4" s="32" t="s">
        <v>47</v>
      </c>
      <c r="E4" s="32" t="s">
        <v>63</v>
      </c>
      <c r="F4" s="32" t="s">
        <v>64</v>
      </c>
      <c r="G4" s="32" t="s">
        <v>65</v>
      </c>
      <c r="H4" s="30"/>
      <c r="I4" s="30"/>
      <c r="J4" s="30"/>
    </row>
    <row r="5" s="22" customFormat="1" ht="11.25" customHeight="1" spans="1:10">
      <c r="A5" s="31"/>
      <c r="B5" s="33"/>
      <c r="C5" s="34"/>
      <c r="D5" s="34">
        <v>3783979.88</v>
      </c>
      <c r="E5" s="34">
        <v>2750555.56</v>
      </c>
      <c r="F5" s="34">
        <v>1027854.32</v>
      </c>
      <c r="G5" s="34">
        <v>5570</v>
      </c>
      <c r="H5" s="30"/>
      <c r="I5" s="30"/>
      <c r="J5" s="30"/>
    </row>
    <row r="6" customHeight="1" spans="1:7">
      <c r="A6" s="35" t="s">
        <v>68</v>
      </c>
      <c r="B6" s="36" t="s">
        <v>79</v>
      </c>
      <c r="C6" s="37"/>
      <c r="D6" s="37">
        <v>559368</v>
      </c>
      <c r="E6" s="37">
        <v>559368</v>
      </c>
      <c r="F6" s="38"/>
      <c r="G6" s="38"/>
    </row>
    <row r="7" customHeight="1" spans="1:7">
      <c r="A7" s="35" t="s">
        <v>68</v>
      </c>
      <c r="B7" s="36" t="s">
        <v>80</v>
      </c>
      <c r="C7" s="37"/>
      <c r="D7" s="37">
        <v>1131930</v>
      </c>
      <c r="E7" s="37">
        <v>1131930</v>
      </c>
      <c r="F7" s="38"/>
      <c r="G7" s="38"/>
    </row>
    <row r="8" customHeight="1" spans="1:7">
      <c r="A8" s="35" t="s">
        <v>68</v>
      </c>
      <c r="B8" s="36" t="s">
        <v>81</v>
      </c>
      <c r="C8" s="37"/>
      <c r="D8" s="37">
        <v>41396</v>
      </c>
      <c r="E8" s="37">
        <v>41396</v>
      </c>
      <c r="F8" s="38"/>
      <c r="G8" s="38"/>
    </row>
    <row r="9" customHeight="1" spans="1:7">
      <c r="A9" s="35" t="s">
        <v>68</v>
      </c>
      <c r="B9" s="36" t="s">
        <v>82</v>
      </c>
      <c r="C9" s="37"/>
      <c r="D9" s="37">
        <v>4200</v>
      </c>
      <c r="E9" s="37">
        <v>4200</v>
      </c>
      <c r="F9" s="38"/>
      <c r="G9" s="38"/>
    </row>
    <row r="10" customHeight="1" spans="1:7">
      <c r="A10" s="35" t="s">
        <v>68</v>
      </c>
      <c r="B10" s="36" t="s">
        <v>83</v>
      </c>
      <c r="C10" s="37"/>
      <c r="D10" s="37">
        <v>310034.4</v>
      </c>
      <c r="E10" s="34">
        <v>310034.4</v>
      </c>
      <c r="F10" s="37"/>
      <c r="G10" s="38"/>
    </row>
    <row r="11" customHeight="1" spans="1:7">
      <c r="A11" s="35" t="s">
        <v>68</v>
      </c>
      <c r="B11" s="36" t="s">
        <v>84</v>
      </c>
      <c r="C11" s="37"/>
      <c r="D11" s="37">
        <v>124013.76</v>
      </c>
      <c r="E11" s="34">
        <v>124013.76</v>
      </c>
      <c r="F11" s="37"/>
      <c r="G11" s="38"/>
    </row>
    <row r="12" customHeight="1" spans="1:7">
      <c r="A12" s="35" t="s">
        <v>68</v>
      </c>
      <c r="B12" s="36" t="s">
        <v>85</v>
      </c>
      <c r="C12" s="37"/>
      <c r="D12" s="37">
        <v>296209.4</v>
      </c>
      <c r="E12" s="34">
        <v>296209.4</v>
      </c>
      <c r="F12" s="37"/>
      <c r="G12" s="38"/>
    </row>
    <row r="13" customHeight="1" spans="1:7">
      <c r="A13" s="35" t="s">
        <v>68</v>
      </c>
      <c r="B13" s="36" t="s">
        <v>86</v>
      </c>
      <c r="C13" s="37"/>
      <c r="D13" s="37">
        <v>252204</v>
      </c>
      <c r="E13" s="34">
        <v>252204</v>
      </c>
      <c r="F13" s="37"/>
      <c r="G13" s="38"/>
    </row>
    <row r="14" customHeight="1" spans="1:7">
      <c r="A14" s="35" t="s">
        <v>68</v>
      </c>
      <c r="B14" s="36" t="s">
        <v>87</v>
      </c>
      <c r="C14" s="37"/>
      <c r="D14" s="37">
        <v>31200</v>
      </c>
      <c r="E14" s="34">
        <v>31200</v>
      </c>
      <c r="F14" s="37"/>
      <c r="G14" s="38"/>
    </row>
    <row r="15" customHeight="1" spans="1:7">
      <c r="A15" s="35" t="s">
        <v>68</v>
      </c>
      <c r="B15" s="36" t="s">
        <v>88</v>
      </c>
      <c r="C15" s="37"/>
      <c r="D15" s="37">
        <v>30000</v>
      </c>
      <c r="E15" s="38"/>
      <c r="F15" s="37">
        <v>30000</v>
      </c>
      <c r="G15" s="34"/>
    </row>
    <row r="16" customHeight="1" spans="1:7">
      <c r="A16" s="35" t="s">
        <v>68</v>
      </c>
      <c r="B16" s="36" t="s">
        <v>89</v>
      </c>
      <c r="C16" s="37"/>
      <c r="D16" s="37">
        <v>27068.44</v>
      </c>
      <c r="E16" s="38"/>
      <c r="F16" s="37">
        <v>27068.44</v>
      </c>
      <c r="G16" s="34"/>
    </row>
    <row r="17" customHeight="1" spans="1:7">
      <c r="A17" s="35" t="s">
        <v>68</v>
      </c>
      <c r="B17" s="36" t="s">
        <v>90</v>
      </c>
      <c r="C17" s="37"/>
      <c r="D17" s="37">
        <v>4500</v>
      </c>
      <c r="E17" s="38"/>
      <c r="F17" s="37">
        <v>4500</v>
      </c>
      <c r="G17" s="34"/>
    </row>
    <row r="18" customHeight="1" spans="1:7">
      <c r="A18" s="35" t="s">
        <v>68</v>
      </c>
      <c r="B18" s="36" t="s">
        <v>91</v>
      </c>
      <c r="C18" s="37"/>
      <c r="D18" s="37">
        <v>7500</v>
      </c>
      <c r="E18" s="38"/>
      <c r="F18" s="37">
        <v>7500</v>
      </c>
      <c r="G18" s="39"/>
    </row>
    <row r="19" customHeight="1" spans="1:7">
      <c r="A19" s="35" t="s">
        <v>68</v>
      </c>
      <c r="B19" s="36" t="s">
        <v>92</v>
      </c>
      <c r="C19" s="37"/>
      <c r="D19" s="37">
        <v>526114</v>
      </c>
      <c r="E19" s="38"/>
      <c r="F19" s="37">
        <v>526114</v>
      </c>
      <c r="G19" s="39"/>
    </row>
    <row r="20" customHeight="1" spans="1:7">
      <c r="A20" s="35" t="s">
        <v>68</v>
      </c>
      <c r="B20" s="36" t="s">
        <v>93</v>
      </c>
      <c r="C20" s="37"/>
      <c r="D20" s="37">
        <v>151610.64</v>
      </c>
      <c r="E20" s="38"/>
      <c r="F20" s="37">
        <v>151610.64</v>
      </c>
      <c r="G20" s="38"/>
    </row>
    <row r="21" customHeight="1" spans="1:7">
      <c r="A21" s="35" t="s">
        <v>68</v>
      </c>
      <c r="B21" s="36" t="s">
        <v>94</v>
      </c>
      <c r="C21" s="37"/>
      <c r="D21" s="37">
        <v>4500</v>
      </c>
      <c r="E21" s="38"/>
      <c r="F21" s="37">
        <v>4500</v>
      </c>
      <c r="G21" s="38"/>
    </row>
    <row r="22" customHeight="1" spans="1:7">
      <c r="A22" s="35" t="s">
        <v>68</v>
      </c>
      <c r="B22" s="36" t="s">
        <v>95</v>
      </c>
      <c r="C22" s="37"/>
      <c r="D22" s="37">
        <v>6000</v>
      </c>
      <c r="E22" s="38"/>
      <c r="F22" s="34">
        <v>6000</v>
      </c>
      <c r="G22" s="37"/>
    </row>
    <row r="23" customHeight="1" spans="1:7">
      <c r="A23" s="35" t="s">
        <v>68</v>
      </c>
      <c r="B23" s="36" t="s">
        <v>96</v>
      </c>
      <c r="C23" s="37"/>
      <c r="D23" s="37">
        <v>18000</v>
      </c>
      <c r="E23" s="38"/>
      <c r="F23" s="37">
        <v>18000</v>
      </c>
      <c r="G23" s="38"/>
    </row>
    <row r="24" customHeight="1" spans="1:7">
      <c r="A24" s="35" t="s">
        <v>68</v>
      </c>
      <c r="B24" s="36" t="s">
        <v>97</v>
      </c>
      <c r="C24" s="37"/>
      <c r="D24" s="37">
        <v>4500</v>
      </c>
      <c r="E24" s="38"/>
      <c r="F24" s="37">
        <v>4500</v>
      </c>
      <c r="G24" s="38"/>
    </row>
    <row r="25" customHeight="1" spans="1:7">
      <c r="A25" s="35" t="s">
        <v>68</v>
      </c>
      <c r="B25" s="36" t="s">
        <v>98</v>
      </c>
      <c r="C25" s="37"/>
      <c r="D25" s="37">
        <v>4500</v>
      </c>
      <c r="E25" s="38"/>
      <c r="F25" s="37">
        <v>4500</v>
      </c>
      <c r="G25" s="38"/>
    </row>
    <row r="26" customHeight="1" spans="1:7">
      <c r="A26" s="35" t="s">
        <v>68</v>
      </c>
      <c r="B26" s="36" t="s">
        <v>99</v>
      </c>
      <c r="C26" s="37"/>
      <c r="D26" s="37">
        <v>21971.24</v>
      </c>
      <c r="E26" s="38"/>
      <c r="F26" s="37">
        <v>21971.24</v>
      </c>
      <c r="G26" s="38"/>
    </row>
    <row r="27" customHeight="1" spans="1:7">
      <c r="A27" s="35" t="s">
        <v>68</v>
      </c>
      <c r="B27" s="36" t="s">
        <v>100</v>
      </c>
      <c r="C27" s="37"/>
      <c r="D27" s="37">
        <v>50760</v>
      </c>
      <c r="E27" s="38"/>
      <c r="F27" s="37">
        <v>50760</v>
      </c>
      <c r="G27" s="38"/>
    </row>
    <row r="28" customHeight="1" spans="1:7">
      <c r="A28" s="35" t="s">
        <v>68</v>
      </c>
      <c r="B28" s="36" t="s">
        <v>101</v>
      </c>
      <c r="C28" s="37"/>
      <c r="D28" s="37">
        <v>50360</v>
      </c>
      <c r="E28" s="38"/>
      <c r="F28" s="37">
        <v>50360</v>
      </c>
      <c r="G28" s="38"/>
    </row>
    <row r="29" customHeight="1" spans="1:7">
      <c r="A29" s="35" t="s">
        <v>68</v>
      </c>
      <c r="B29" s="36" t="s">
        <v>102</v>
      </c>
      <c r="C29" s="37"/>
      <c r="D29" s="37">
        <v>120120</v>
      </c>
      <c r="E29" s="38"/>
      <c r="F29" s="37">
        <v>120120</v>
      </c>
      <c r="G29" s="38"/>
    </row>
    <row r="30" customHeight="1" spans="1:7">
      <c r="A30" s="35" t="s">
        <v>68</v>
      </c>
      <c r="B30" s="36" t="s">
        <v>103</v>
      </c>
      <c r="C30" s="37"/>
      <c r="D30" s="37">
        <v>350</v>
      </c>
      <c r="E30" s="37"/>
      <c r="F30" s="34">
        <v>350</v>
      </c>
      <c r="G30" s="38"/>
    </row>
    <row r="31" customHeight="1" spans="1:7">
      <c r="A31" s="35" t="s">
        <v>68</v>
      </c>
      <c r="B31" s="36" t="s">
        <v>104</v>
      </c>
      <c r="C31" s="37"/>
      <c r="D31" s="37">
        <v>5510</v>
      </c>
      <c r="E31" s="37"/>
      <c r="F31" s="34"/>
      <c r="G31" s="38">
        <v>5510</v>
      </c>
    </row>
    <row r="32" customHeight="1" spans="1:7">
      <c r="A32" s="35" t="s">
        <v>68</v>
      </c>
      <c r="B32" s="36" t="s">
        <v>105</v>
      </c>
      <c r="C32" s="37"/>
      <c r="D32" s="37">
        <v>60</v>
      </c>
      <c r="E32" s="37"/>
      <c r="F32" s="34"/>
      <c r="G32" s="38">
        <v>60</v>
      </c>
    </row>
  </sheetData>
  <mergeCells count="6">
    <mergeCell ref="A1:G1"/>
    <mergeCell ref="F2:G2"/>
    <mergeCell ref="D3:G3"/>
    <mergeCell ref="A3:A4"/>
    <mergeCell ref="B3:B4"/>
    <mergeCell ref="C3:C4"/>
  </mergeCells>
  <pageMargins left="0.9125" right="0.9125" top="0.991666666666667" bottom="0.991666666666667" header="0.511805555555556" footer="0.511805555555556"/>
  <pageSetup paperSize="9" orientation="landscape" errors="blank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A1" sqref="A1:J1"/>
    </sheetView>
  </sheetViews>
  <sheetFormatPr defaultColWidth="9" defaultRowHeight="14.25" outlineLevelRow="6"/>
  <cols>
    <col min="10" max="10" width="11.375" customWidth="1"/>
  </cols>
  <sheetData>
    <row r="1" ht="22.5" spans="1:10">
      <c r="A1" s="11" t="s">
        <v>106</v>
      </c>
      <c r="B1" s="11"/>
      <c r="C1" s="11"/>
      <c r="D1" s="11"/>
      <c r="E1" s="11"/>
      <c r="F1" s="11"/>
      <c r="G1" s="11"/>
      <c r="H1" s="11"/>
      <c r="I1" s="11"/>
      <c r="J1" s="11"/>
    </row>
    <row r="2" spans="1:10">
      <c r="A2" s="12"/>
      <c r="B2" s="12"/>
      <c r="C2" s="12"/>
      <c r="D2" s="12"/>
      <c r="E2" s="12"/>
      <c r="F2" s="12"/>
      <c r="G2" s="12"/>
      <c r="H2" s="12"/>
      <c r="I2" s="20" t="s">
        <v>107</v>
      </c>
      <c r="J2" s="21"/>
    </row>
    <row r="3" spans="1:10">
      <c r="A3" s="13" t="s">
        <v>41</v>
      </c>
      <c r="B3" s="13" t="s">
        <v>59</v>
      </c>
      <c r="C3" s="13" t="s">
        <v>60</v>
      </c>
      <c r="D3" s="13" t="s">
        <v>61</v>
      </c>
      <c r="E3" s="14"/>
      <c r="F3" s="14"/>
      <c r="G3" s="14"/>
      <c r="H3" s="13" t="s">
        <v>62</v>
      </c>
      <c r="I3" s="14"/>
      <c r="J3" s="14"/>
    </row>
    <row r="4" ht="36" spans="1:10">
      <c r="A4" s="15"/>
      <c r="B4" s="16" t="s">
        <v>59</v>
      </c>
      <c r="C4" s="15"/>
      <c r="D4" s="16" t="s">
        <v>47</v>
      </c>
      <c r="E4" s="16" t="s">
        <v>63</v>
      </c>
      <c r="F4" s="16" t="s">
        <v>64</v>
      </c>
      <c r="G4" s="16" t="s">
        <v>65</v>
      </c>
      <c r="H4" s="16" t="s">
        <v>47</v>
      </c>
      <c r="I4" s="16" t="s">
        <v>66</v>
      </c>
      <c r="J4" s="16" t="s">
        <v>67</v>
      </c>
    </row>
    <row r="5" spans="1:10">
      <c r="A5" s="17"/>
      <c r="B5" s="18"/>
      <c r="C5" s="19"/>
      <c r="D5" s="19"/>
      <c r="E5" s="19"/>
      <c r="F5" s="19"/>
      <c r="G5" s="19"/>
      <c r="H5" s="19"/>
      <c r="I5" s="19"/>
      <c r="J5" s="19"/>
    </row>
    <row r="6" spans="1:10">
      <c r="A6" s="18"/>
      <c r="B6" s="18"/>
      <c r="C6" s="19"/>
      <c r="D6" s="19"/>
      <c r="E6" s="19"/>
      <c r="F6" s="19"/>
      <c r="G6" s="19"/>
      <c r="H6" s="19"/>
      <c r="I6" s="19"/>
      <c r="J6" s="19"/>
    </row>
    <row r="7" spans="1:10">
      <c r="A7" s="18"/>
      <c r="B7" s="18"/>
      <c r="C7" s="19"/>
      <c r="D7" s="19"/>
      <c r="E7" s="19"/>
      <c r="F7" s="19"/>
      <c r="G7" s="19"/>
      <c r="H7" s="19"/>
      <c r="I7" s="19"/>
      <c r="J7" s="19"/>
    </row>
  </sheetData>
  <mergeCells count="7">
    <mergeCell ref="A1:J1"/>
    <mergeCell ref="I2:J2"/>
    <mergeCell ref="D3:G3"/>
    <mergeCell ref="H3:J3"/>
    <mergeCell ref="A3:A4"/>
    <mergeCell ref="B3:B4"/>
    <mergeCell ref="C3:C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F6" sqref="F6"/>
    </sheetView>
  </sheetViews>
  <sheetFormatPr defaultColWidth="9" defaultRowHeight="14.25" outlineLevelRow="5" outlineLevelCol="5"/>
  <cols>
    <col min="1" max="1" width="18.375" style="2" customWidth="1"/>
    <col min="2" max="2" width="25" style="2" customWidth="1"/>
    <col min="3" max="3" width="25.875" style="2" customWidth="1"/>
    <col min="4" max="4" width="21.75" style="2" customWidth="1"/>
    <col min="5" max="5" width="17.125" style="2" customWidth="1"/>
    <col min="6" max="6" width="21.75" style="2" customWidth="1"/>
    <col min="7" max="16384" width="9" style="2"/>
  </cols>
  <sheetData>
    <row r="1" ht="31.5" spans="1:6">
      <c r="A1" s="3" t="s">
        <v>108</v>
      </c>
      <c r="B1" s="3"/>
      <c r="C1" s="3"/>
      <c r="D1" s="3"/>
      <c r="E1" s="3"/>
      <c r="F1" s="3"/>
    </row>
    <row r="2" ht="20.25" customHeight="1" spans="1:6">
      <c r="A2" s="4"/>
      <c r="B2" s="4"/>
      <c r="C2" s="4"/>
      <c r="D2" s="4"/>
      <c r="E2" s="4"/>
      <c r="F2" s="5" t="s">
        <v>10</v>
      </c>
    </row>
    <row r="3" s="1" customFormat="1" ht="38.25" customHeight="1" spans="1:6">
      <c r="A3" s="6" t="s">
        <v>15</v>
      </c>
      <c r="B3" s="6" t="s">
        <v>109</v>
      </c>
      <c r="C3" s="6" t="s">
        <v>110</v>
      </c>
      <c r="D3" s="7" t="s">
        <v>111</v>
      </c>
      <c r="E3" s="6" t="s">
        <v>112</v>
      </c>
      <c r="F3" s="6"/>
    </row>
    <row r="4" s="1" customFormat="1" ht="29.25" customHeight="1" spans="1:6">
      <c r="A4" s="6"/>
      <c r="B4" s="6"/>
      <c r="C4" s="6"/>
      <c r="D4" s="8"/>
      <c r="E4" s="7" t="s">
        <v>113</v>
      </c>
      <c r="F4" s="7" t="s">
        <v>114</v>
      </c>
    </row>
    <row r="5" s="1" customFormat="1" ht="29.25" customHeight="1" spans="1:6">
      <c r="A5" s="6"/>
      <c r="B5" s="6"/>
      <c r="C5" s="6"/>
      <c r="D5" s="9"/>
      <c r="E5" s="9"/>
      <c r="F5" s="9"/>
    </row>
    <row r="6" ht="48.75" customHeight="1" spans="1:6">
      <c r="A6" s="6" t="s">
        <v>115</v>
      </c>
      <c r="B6" s="10">
        <v>50360</v>
      </c>
      <c r="C6" s="10">
        <v>0</v>
      </c>
      <c r="D6" s="10">
        <v>0</v>
      </c>
      <c r="E6" s="10">
        <v>0</v>
      </c>
      <c r="F6" s="10">
        <v>50360</v>
      </c>
    </row>
  </sheetData>
  <mergeCells count="8">
    <mergeCell ref="A1:F1"/>
    <mergeCell ref="E3:F3"/>
    <mergeCell ref="A3:A5"/>
    <mergeCell ref="B3:B5"/>
    <mergeCell ref="C3:C5"/>
    <mergeCell ref="D3:D5"/>
    <mergeCell ref="E4:E5"/>
    <mergeCell ref="F4:F5"/>
  </mergeCells>
  <printOptions horizontalCentered="1"/>
  <pageMargins left="0" right="0" top="0.786805555555556" bottom="0.786805555555556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目录</vt:lpstr>
      <vt:lpstr>部门收支总表</vt:lpstr>
      <vt:lpstr>部门收入总表</vt:lpstr>
      <vt:lpstr>部门支出总表</vt:lpstr>
      <vt:lpstr>财政拨款收支总表</vt:lpstr>
      <vt:lpstr>一般公共预算支出表</vt:lpstr>
      <vt:lpstr>一般公共预算基本支出表</vt:lpstr>
      <vt:lpstr>政府性基金预算支出表</vt:lpstr>
      <vt:lpstr>"三公经费"预算表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312-2</dc:creator>
  <cp:lastModifiedBy>user</cp:lastModifiedBy>
  <dcterms:created xsi:type="dcterms:W3CDTF">1996-12-17T01:32:00Z</dcterms:created>
  <cp:lastPrinted>2016-12-09T03:51:00Z</cp:lastPrinted>
  <dcterms:modified xsi:type="dcterms:W3CDTF">2019-05-12T01:43:57Z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</Properties>
</file>