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Height="17655"/>
  </bookViews>
  <sheets>
    <sheet name="1" sheetId="1" r:id="rId1"/>
  </sheets>
  <definedNames>
    <definedName name="_xlnm._FilterDatabase" localSheetId="0" hidden="1">'1'!$A$4:$O$32</definedName>
    <definedName name="_xlnm.Print_Area" localSheetId="0">'1'!$A$1:$O$32</definedName>
    <definedName name="_xlnm.Print_Titles" localSheetId="0">'1'!$4:$5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<sst xmlns="http://schemas.openxmlformats.org/spreadsheetml/2006/main" count="289" uniqueCount="174">
  <si>
    <t>附件1：</t>
  </si>
  <si>
    <t>密云区2026年重点工程项目推进情况表</t>
  </si>
  <si>
    <t xml:space="preserve">填报单位：北京市密云区城市管理委员会                   </t>
  </si>
  <si>
    <t xml:space="preserve">填报人：崔克弘       </t>
  </si>
  <si>
    <t xml:space="preserve">联系电话： 15901465515                     </t>
  </si>
  <si>
    <t>填报日期：2026.5.13</t>
  </si>
  <si>
    <t>序号</t>
  </si>
  <si>
    <t>项目名称</t>
  </si>
  <si>
    <t>责任单位</t>
  </si>
  <si>
    <t>项目建设
地点</t>
  </si>
  <si>
    <t>项目建设内容及规模</t>
  </si>
  <si>
    <t>当前工作任务</t>
  </si>
  <si>
    <t>推进状态
（正常推进/推进滞后）</t>
  </si>
  <si>
    <t>本周已完成工作任务</t>
  </si>
  <si>
    <t>进展情况</t>
  </si>
  <si>
    <t>存在问题</t>
  </si>
  <si>
    <t>需协调解决事项</t>
  </si>
  <si>
    <t>下一步工作措施</t>
  </si>
  <si>
    <t>责任单位项目联系人</t>
  </si>
  <si>
    <t>联系方式</t>
  </si>
  <si>
    <t>合计（116个）</t>
  </si>
  <si>
    <t>三、区城管委（21个）</t>
  </si>
  <si>
    <t>续建项目（7个）</t>
  </si>
  <si>
    <t>密云水库防灾减灾及蓄水能力提升工程-沙河冷库地块配套基础设施和公共服务设施项目</t>
  </si>
  <si>
    <t>区城管委</t>
  </si>
  <si>
    <t>鼓楼街道</t>
  </si>
  <si>
    <t>新建沙河冷库地块安置房配套工程，包括车站路、白云街、配套公园、外电源接入等工程。</t>
  </si>
  <si>
    <t>3月31日前完成至总工程量的40%，当年累计完成投资2750万元</t>
  </si>
  <si>
    <t>正常推进</t>
  </si>
  <si>
    <t>根据发改委提出的意见重新调整概算。</t>
  </si>
  <si>
    <r>
      <rPr>
        <b/>
        <sz val="20"/>
        <rFont val="宋体"/>
        <charset val="134"/>
      </rPr>
      <t>车站路：</t>
    </r>
    <r>
      <rPr>
        <sz val="20"/>
        <rFont val="宋体"/>
        <charset val="134"/>
      </rPr>
      <t>计划本周完成施工监理招标，正在办理建设工程规划许可证。</t>
    </r>
    <r>
      <rPr>
        <b/>
        <sz val="20"/>
        <rFont val="宋体"/>
        <charset val="134"/>
      </rPr>
      <t xml:space="preserve">
白云街：</t>
    </r>
    <r>
      <rPr>
        <sz val="20"/>
        <rFont val="宋体"/>
        <charset val="134"/>
      </rPr>
      <t xml:space="preserve">已通过初设评审会，正在准备参加区政府专题会。
</t>
    </r>
    <r>
      <rPr>
        <b/>
        <sz val="20"/>
        <rFont val="宋体"/>
        <charset val="134"/>
      </rPr>
      <t>沙河地块配套外电源建设项目:</t>
    </r>
    <r>
      <rPr>
        <sz val="20"/>
        <rFont val="宋体"/>
        <charset val="134"/>
      </rPr>
      <t xml:space="preserve">目前正在进行项目概算审批，同步进行项目顶管过路各项手续办理工作。
</t>
    </r>
    <r>
      <rPr>
        <b/>
        <sz val="20"/>
        <rFont val="宋体"/>
        <charset val="134"/>
      </rPr>
      <t>配套公园建设工程：</t>
    </r>
    <r>
      <rPr>
        <sz val="20"/>
        <rFont val="宋体"/>
        <charset val="134"/>
      </rPr>
      <t>项目施工单位招投标工作已于5月8日发布招标公告，监理单位招投标工作已于5月9日发布招标公告。</t>
    </r>
  </si>
  <si>
    <t>暂无</t>
  </si>
  <si>
    <r>
      <rPr>
        <sz val="20"/>
        <rFont val="宋体"/>
        <charset val="134"/>
      </rPr>
      <t>车站路：按计划开始施工。</t>
    </r>
    <r>
      <rPr>
        <b/>
        <sz val="20"/>
        <rFont val="宋体"/>
        <charset val="134"/>
      </rPr>
      <t xml:space="preserve">
白云街：</t>
    </r>
    <r>
      <rPr>
        <sz val="20"/>
        <rFont val="宋体"/>
        <charset val="134"/>
      </rPr>
      <t xml:space="preserve">加快前期手续办理。
</t>
    </r>
    <r>
      <rPr>
        <b/>
        <sz val="20"/>
        <rFont val="宋体"/>
        <charset val="134"/>
      </rPr>
      <t>沙河地块配套外电源建设项目:</t>
    </r>
    <r>
      <rPr>
        <sz val="20"/>
        <rFont val="宋体"/>
        <charset val="134"/>
      </rPr>
      <t xml:space="preserve">预计5月下旬取得区发改委概算批复。
</t>
    </r>
    <r>
      <rPr>
        <b/>
        <sz val="20"/>
        <rFont val="宋体"/>
        <charset val="134"/>
      </rPr>
      <t>配套公园建设工程：</t>
    </r>
    <r>
      <rPr>
        <sz val="20"/>
        <rFont val="宋体"/>
        <charset val="134"/>
      </rPr>
      <t>施工标预计5月30日开标，监理标预计6月2日开标，预计6月中旬确定施工及监理单位，6月底前开工。</t>
    </r>
  </si>
  <si>
    <t>金鼐
李月新
裴崇盛</t>
  </si>
  <si>
    <t>15210073137
13501006235
13716193553</t>
  </si>
  <si>
    <t>密云区积水点治理工程（二期）</t>
  </si>
  <si>
    <t>密云城区</t>
  </si>
  <si>
    <t>建设规模为新建雨水管道约10公里，建设内容为治理6处积水点，包括行宫前街（行宫东区北侧）积水点，檀西路（超市发门前）积水点，双燕街（兴云路路口西侧）积水点，水源路（三驾校门口、南河路路口）积水点，新南路（教委门前）积水点，城后街（啤酒厂南门）积水点。</t>
  </si>
  <si>
    <t>3月31日前全面开工建设，完成至总工程量的10%，当年累计完成投资10000万元</t>
  </si>
  <si>
    <t>已取得树木移植和占用绿地行政许可手续。目前正在开展一标段管线施工</t>
  </si>
  <si>
    <t>拆迁进展：已取得树木移植行政许可、占用绿地行政许可，正在开展拆改移工程预算评审工作。建设进展：已完成至总工程量的10%，2026年已累计完成投资11635万元，一季度完成投资11635万元，目前正在开展一标段管线施工。</t>
  </si>
  <si>
    <t>开展树木移植工作，推进拆改移工程预算评审进度。</t>
  </si>
  <si>
    <t>袁静</t>
  </si>
  <si>
    <t>怀柔科学城东区云西四路南延（京密路-水杨红街）道路工程</t>
  </si>
  <si>
    <t>怀柔科学城东区</t>
  </si>
  <si>
    <t>建设规模为续建道路1.56公里。建设内容为：道路起点为京密路，道路终点为水杨红街，等级为城市主干路，红线宽40-70米。</t>
  </si>
  <si>
    <t>3月31日前完成至总工程量的10%，当年累计完成投资4000万元</t>
  </si>
  <si>
    <t>目前正在开展泵站施工</t>
  </si>
  <si>
    <t>征地方面，因钉桩位置变更调整，目前最终版钉桩位置已确定，现阶段正在协调推进权属审查工作，待完成后协调规自分局重新发布征地预公告。拆迁进展：共涉及20户，已拆除19户，剩余北京华诚博远钢结构有限公司已进行补偿，正在拆除。建设进展：已完成至总工程量的22%，2026年已累计完成投资4612万元，4月完成投资441万元，目前正在开展泵站施工。</t>
  </si>
  <si>
    <t>铁路北侧：现状红线内存在王各庄供电线杆，无法及时移改导致无法施工。</t>
  </si>
  <si>
    <t>加快拆迁进度。</t>
  </si>
  <si>
    <t>征地方面，协调规自分局重新发布征地预公告。
拆迁方面，督促属地政府尽快完成拆除工作。</t>
  </si>
  <si>
    <t>王帅</t>
  </si>
  <si>
    <t>密云新城密兴路（新南路-G101绕城线）道路工程</t>
  </si>
  <si>
    <t>密云新城</t>
  </si>
  <si>
    <t>道路为南北走向，道路南起新南路，北至G101绕城线。城市主干路，定线长度约0.66公里，道路红线宽50米，设计速度采用50公里/小时。</t>
  </si>
  <si>
    <t>3月31日完成至总工程量的50%，当年累计完成投资900万元</t>
  </si>
  <si>
    <t>目前正在开展管线施工</t>
  </si>
  <si>
    <t>征地方面，已将相关征地材料报规自分局进行审核。拆迁进展：正在开展拆改移工作。建设进展：已完成至总工程量的30%，2026年已累计完成投资3195万元，后续无资金拨付、无投资形成，目前正在开展管线施工。</t>
  </si>
  <si>
    <t>征地方面，待规自分局审核完成后报市规自委审批。</t>
  </si>
  <si>
    <t>王博</t>
  </si>
  <si>
    <t>密云区圣水泉路南延（顺潮街-滑雪场北侧路）道路工程</t>
  </si>
  <si>
    <t>密云新城南部</t>
  </si>
  <si>
    <t>起点顺潮街，终点滑雪场北侧路，城市次干路，全长约1.37公里，红线宽40米，同步实施桥梁、交通、管线、照明、绿化等工程。</t>
  </si>
  <si>
    <t>3月31日完成至总工程量的70%</t>
  </si>
  <si>
    <t>目前正在开展跨河桥桩基施工。</t>
  </si>
  <si>
    <t>征地方面，已取得市政府用地批复，目前正在协调河南寨镇尽快开展人员安置工作。建设进展：已完成至总工程量的75%，2026年已累计完成投资1640万元，后续无资金拨付、无投资形成，目前正在开展跨河桥桩基施工。拆迁方面，已完成拆迁补偿工作，河南寨镇政府正在推进拆改移工作。</t>
  </si>
  <si>
    <t>拆迁方面，东鱼家台村委会还建工作尚未有实质性推进。</t>
  </si>
  <si>
    <t>拆迁方面，协调河南寨政府推进东鱼家台村委会还建工作。</t>
  </si>
  <si>
    <t>征地方面，协调属地政府尽快开展人员安置工作。
拆迁方面，协调河南寨政府尽快推进东鱼家台村委会新建地块相关手续办理，加快新建安置房的建设工作。</t>
  </si>
  <si>
    <t>刘敬一</t>
  </si>
  <si>
    <t>怀柔科学城东区云西三路（统军庄街-水泉街）道路工程</t>
  </si>
  <si>
    <t>起点统军庄街，终点水泉街，城市次干路，全长约1.46公里，红线宽40米，同步实施管线、交通、绿化、照明等工程。</t>
  </si>
  <si>
    <t>3月31日完成至总工程量的30%，当年累计完成投资1000万元</t>
  </si>
  <si>
    <t>征地方面，目前正在进行征地材料的组卷工作。拆迁进展：共涉及30户，已拆除29户，剩余新增1户已完成地上物调查，待资金到位后开展补偿协议签订及拆除工作。建设进展：已完成至总工程量的60%，2026年已累计完成投资552万元，4月完成投资2万元，目前正在开展管线施工。</t>
  </si>
  <si>
    <t>征地方面，协调规自分局、属地政府积极推进征地材料的组卷工作,完成后报规自分局审核。
拆迁方面待资金到位后开展补偿协议签订及拆除工作。</t>
  </si>
  <si>
    <t>怀柔科学城东区水杨红街（云西一路-云西四路）道路工程</t>
  </si>
  <si>
    <t>起点云西一路，终点云西四路，城市次干路，全长约1.66公里，红线宽30米，同步实施管线、交通、绿化、照明等工程。</t>
  </si>
  <si>
    <t>3月31日完成至总工程量的30%，当年累计完成投资600万元</t>
  </si>
  <si>
    <t>征地方面，因钉桩位置变更调整，目前最终版钉桩位置已确定，现阶段正在协调推进权属审查工作，待完成后协调规自分局重新发布征地预公告。拆迁进展：共涉及17户，已拆除16户，剩余1户未拆除。建设进展：已完成至总工程量的60%，2026年已累计完成投资571万元，4月完成投资2万元，目前正在开展管线施工。</t>
  </si>
  <si>
    <t>新建项目（8个）</t>
  </si>
  <si>
    <t>怀柔科学城东区支路建设</t>
  </si>
  <si>
    <t>建设内容包含七条道路，分别为云西支六路、云西支七路、云西九街、云西支一路、云西支八街、云西支十二街、云西支二路，建设规模为修建道路4.91公里。</t>
  </si>
  <si>
    <t>2月9日前取得初步设计概算批复，3月26日前完成施工监理招投标，3月31日前开工建设；3月25日前完成征地拆迁工作，取得用地手续</t>
  </si>
  <si>
    <t>征地方面，云西支一街、云西支七路、云西支八街（占国有土地）；云西支二路、云西支六路、云西九街、云西支十二街（占集体土地）已发布征地预公告，已签订征地补偿安置意向协议并拨付预付款，其中，云西支二路、云西支六路已发布征地补偿安置公告，云西九街、云西支十二街，因钉桩位置变更调整，现阶段正在协调推进权属审查工作，待完成后协调规自分局发布征地补偿安置公告。征拆进展：拆迁工作共涉及约120户，其中已拆除1户，剩余约119户未拆除。建设进展：3月17日云西九街道路工程开工建设，2026年已累计完成投资2831万元，4月已完成投资167万元，目前正在开展管线施工。云西支一街、云西支七路、云西支八街、云西支二路、云西支六路、云西九街、云西支十二街已完成施工监理招标，云西支二路、云西支六路、云西九街、云西支十二街完成现场交桩，正在进行进场准备工作。</t>
  </si>
  <si>
    <t>部分道路剩余拆迁工作因资金尚未到位，无法开展后续补偿及拆除工作。植被恢复费用尚未到位，无法办理林地审批手续，影响地上物拆除工作。</t>
  </si>
  <si>
    <t>协调区财政局解决植被恢复费用资金问题。</t>
  </si>
  <si>
    <t>征地方面，云西支二路、云西支六路积极开展征地组卷工作；云西九街、云西支十二街权属审查完成后协调协调规自分局发布征地补偿安置公告。</t>
  </si>
  <si>
    <t>唐庄路道路工程</t>
  </si>
  <si>
    <t>密云镇</t>
  </si>
  <si>
    <t>项目南起新北路，北至白云街，实施长度约0.82公里，规划为城市次干路，同步实施雨水、交通、照明、绿化等工程。</t>
  </si>
  <si>
    <t>4月12日前完成方案设计编制工作</t>
  </si>
  <si>
    <t>确定康庄路方案起点</t>
  </si>
  <si>
    <t>正在进行方案设计编制</t>
  </si>
  <si>
    <t>持续开展方案设计。</t>
  </si>
  <si>
    <t>彭川</t>
  </si>
  <si>
    <t>密云区老旧小区管线改造工程</t>
  </si>
  <si>
    <t>相关镇</t>
  </si>
  <si>
    <t>统筹改造京溪小区、博世庄园等36个2000年底前建成的老旧小区水电气热等专业管线，改善约3万户居民生活质量。</t>
  </si>
  <si>
    <t>1月10日前取得项目建议书（代可研）批复，2月28日前取得初步设计概算批复，3月10日前完成施工监理招标计划公示</t>
  </si>
  <si>
    <t>取得初步设计概算批复</t>
  </si>
  <si>
    <t>申请中央资金当中。</t>
  </si>
  <si>
    <t>无</t>
  </si>
  <si>
    <t>积极与市区两级相关单对协调沟通，加快推进中央预算内资金的审批时间。</t>
  </si>
  <si>
    <t>赵鹏程</t>
  </si>
  <si>
    <t>燕落寨110千伏输变电工程</t>
  </si>
  <si>
    <t>十里堡镇</t>
  </si>
  <si>
    <t>新建变电站1座，铁塔22基。</t>
  </si>
  <si>
    <t>3月1日前完成供电设计方案编制工作，4月1日前取得供电设计方案批复，4月30日前完成编制征拆补偿方案</t>
  </si>
  <si>
    <t>供电公司正在办理征地手续</t>
  </si>
  <si>
    <t>征拆进展：共涉及1户，已拆除1户</t>
  </si>
  <si>
    <t>协调供电公司加快办理征地手续</t>
  </si>
  <si>
    <t>大辛庄110千伏输变电工程</t>
  </si>
  <si>
    <t>西田各庄镇</t>
  </si>
  <si>
    <t>新建大辛庄110千伏变电站一座，新建110千伏双回架空线0.25千米，新建电力隧道0.171千米。</t>
  </si>
  <si>
    <t>已完成地上物调查工作</t>
  </si>
  <si>
    <t>拆迁进展：已完成航测、管理、审计、测绘公司招标工作，已于4月21日完成地上物调查工作。</t>
  </si>
  <si>
    <t>加快招标进展，尽快开展地上物调查工作</t>
  </si>
  <si>
    <t>丁文淏</t>
  </si>
  <si>
    <t>冯家峪-不老屯35千伏线路工程</t>
  </si>
  <si>
    <t>冯家峪镇、不老屯镇</t>
  </si>
  <si>
    <t>新建电力管线0.324千米，新建35千伏电力架空线路路径长约13.77千米。</t>
  </si>
  <si>
    <t>供电公司正在开展前期手续办理工作</t>
  </si>
  <si>
    <t>征拆进展：待项目取得具体占地策划后，启动项目地上物调查工作。</t>
  </si>
  <si>
    <t>协调供电公司加快编制占地策划</t>
  </si>
  <si>
    <t>郭成</t>
  </si>
  <si>
    <t>清水河-北庄35千伏线路工程</t>
  </si>
  <si>
    <t>北庄镇、太师屯镇</t>
  </si>
  <si>
    <t>新建35千伏架空线路，路径长约6.8千米。</t>
  </si>
  <si>
    <t>密东停车场扩建项目</t>
  </si>
  <si>
    <t>建设地下二层车库，建设车位829个，总建筑面积约2.4万平方米。</t>
  </si>
  <si>
    <t>2月15日前完成项目谋划及特许经营方案编制工作，3月31日前取得特许经营方案批复，4月15日前完成特许经营方案编制</t>
  </si>
  <si>
    <t>已将项目特许经营方案审核申请函（附相关部门意见）报送区发改委</t>
  </si>
  <si>
    <t>手续进展：区城管委已会同区发改委完成项目特许经营方案编制工作，正式版方案已报区发改委评审。</t>
  </si>
  <si>
    <t>开展特许经营方案评审工作。</t>
  </si>
  <si>
    <t>王磊</t>
  </si>
  <si>
    <t>推前期项目（6个）</t>
  </si>
  <si>
    <t>城西路道路工程</t>
  </si>
  <si>
    <t>公路分局、区城管委</t>
  </si>
  <si>
    <t>河南寨镇、十里堡镇、西田各庄镇</t>
  </si>
  <si>
    <t>城西路南起顺密路，北至西统路北延，全长约17.24公里。本项目为怀柔科学城段(京密路-京密引水渠）全长6.2公里，其中科学城东区4.8公里，科学田园区1.4公里，道路等级城市次干路，红线宽度40米，设计速度50公里/小时，同步实施雨水、交通、照明、绿化等工程。</t>
  </si>
  <si>
    <t>3月30日前完成前期谋划工作</t>
  </si>
  <si>
    <t>前期手续：方案研究</t>
  </si>
  <si>
    <t>金鼐</t>
  </si>
  <si>
    <t>河东路道路工程</t>
  </si>
  <si>
    <t>项目北起顺潮街，南至区体育局东侧，城市主干路，全长约 1.9 公里，道路红线宽 42 米。</t>
  </si>
  <si>
    <t>6月30日前稳定上位规划，出具地块控规</t>
  </si>
  <si>
    <t>城后街道路工程</t>
  </si>
  <si>
    <t>项目西起果园西路，东至新西路，规划为城市次干路。红线宽40米，道路断面为一幅路形式，实施道路总长740m。随道路同步实施交通、绿化、照明、管线工程。</t>
  </si>
  <si>
    <t>鸣琴路道路工程</t>
  </si>
  <si>
    <t>北起潮河总干渠北侧路，东至河东路，城市次干路，全长约 2 公里，道路红线宽 30 米。</t>
  </si>
  <si>
    <t>完善方案设计</t>
  </si>
  <si>
    <t>前期手续：完善方案设计</t>
  </si>
  <si>
    <t>持续推进前期工作。</t>
  </si>
  <si>
    <t>中医院配套道路工程</t>
  </si>
  <si>
    <t>项目包括悦康路、开元街。悦康路规划为城市次干路，道路定线全长约0.4公里。开元街规划为城市支路，道路定线全长约 0.28公里。同步实施雨水、污水、给水、照明、绿化等工程。</t>
  </si>
  <si>
    <t>3月31日前完成项目建议书编制与上报</t>
  </si>
  <si>
    <t>编制可研报告</t>
  </si>
  <si>
    <t>前期手续：4月10日通过区政府专题会。可研报告编制中</t>
  </si>
  <si>
    <t>密云区雨水泵站设施建设工程</t>
  </si>
  <si>
    <t>新建101绕城线（前栗园）雨水泵站1座，改造园林东路污水泵站1座，改造西统路雨水泵站1座。</t>
  </si>
  <si>
    <t>6月30日前完成项目方案设计并报区政府研究确定</t>
  </si>
  <si>
    <t>前期调研</t>
  </si>
  <si>
    <t>可研报告编制中</t>
  </si>
  <si>
    <t>委托北京市城市规划设计研究院做防汛排涝规划及地形图测绘，并深化方案。</t>
  </si>
  <si>
    <t>冯双全</t>
  </si>
  <si>
    <t>密云区再生资源分拣中心</t>
  </si>
  <si>
    <t>巨各庄镇</t>
  </si>
  <si>
    <t>处置规模约18.25万吨/年，占地面积约4.8公顷。分拣中心在包括废纸、废塑料、废金属、废玻璃、废织物和废弃电器电子产品等可回收物进行分拣处置的基础上，设置功能完整的废弃大件家具分拣加工中心，实现可回收物的循环利用。</t>
  </si>
  <si>
    <t>3月31日前完成设计方案编制工作</t>
  </si>
  <si>
    <t>暂停推进</t>
  </si>
  <si>
    <t>区政府主要领导和主管领导已圈阅批示，同意停止建设再生资源分拣中心工作。</t>
  </si>
  <si>
    <t>对接平谷区和怀柔区共用分拣中心相关事宜。</t>
  </si>
  <si>
    <t>王晓虎</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</si>
</sst>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_ "/>
    <numFmt numFmtId="177" formatCode="0_ "/>
    <numFmt numFmtId="178" formatCode="yyyy&quot;年&quot;m&quot;月&quot;;@"/>
    <numFmt numFmtId="179" formatCode="0_);[Red]\(0\)"/>
  </numFmts>
  <fonts count="35">
    <font>
      <sz val="12"/>
      <name val="宋体"/>
      <charset val="134"/>
    </font>
    <font>
      <sz val="20"/>
      <name val="宋体"/>
      <charset val="134"/>
      <scheme val="minor"/>
    </font>
    <font>
      <b/>
      <sz val="20"/>
      <name val="宋体"/>
      <charset val="134"/>
      <scheme val="minor"/>
    </font>
    <font>
      <sz val="20"/>
      <name val="黑体"/>
      <charset val="134"/>
    </font>
    <font>
      <sz val="12"/>
      <color theme="1"/>
      <name val="宋体"/>
      <charset val="134"/>
    </font>
    <font>
      <sz val="40"/>
      <name val="方正小标宋简体"/>
      <charset val="134"/>
    </font>
    <font>
      <sz val="36"/>
      <color theme="1"/>
      <name val="方正小标宋简体"/>
      <charset val="134"/>
    </font>
    <font>
      <b/>
      <sz val="20"/>
      <color theme="1"/>
      <name val="宋体"/>
      <charset val="134"/>
      <scheme val="minor"/>
    </font>
    <font>
      <sz val="18"/>
      <name val="宋体"/>
      <charset val="134"/>
      <scheme val="minor"/>
    </font>
    <font>
      <b/>
      <sz val="20"/>
      <name val="宋体"/>
      <charset val="134"/>
    </font>
    <font>
      <sz val="20"/>
      <name val="宋体"/>
      <charset val="134"/>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
      <sz val="11"/>
      <color indexed="8"/>
      <name val="宋体"/>
      <charset val="134"/>
    </font>
    <font>
      <sz val="12"/>
      <color indexed="8"/>
      <name val="宋体"/>
      <charset val="134"/>
    </font>
    <font>
      <b/>
      <sz val="10"/>
      <color indexed="8"/>
      <name val="宋体"/>
      <charset val="134"/>
    </font>
    <font>
      <sz val="11"/>
      <color theme="1"/>
      <name val="Tahoma"/>
      <charset val="0"/>
    </font>
  </fonts>
  <fills count="36">
    <fill>
      <patternFill patternType="none"/>
    </fill>
    <fill>
      <patternFill patternType="gray125"/>
    </fill>
    <fill>
      <patternFill patternType="solid">
        <fgColor rgb="FFFFFF00"/>
        <bgColor indexed="64"/>
      </patternFill>
    </fill>
    <fill>
      <patternFill patternType="solid">
        <fgColor theme="0" tint="-0.149998474074526"/>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4" borderId="6"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7" applyNumberFormat="0" applyFill="0" applyAlignment="0" applyProtection="0">
      <alignment vertical="center"/>
    </xf>
    <xf numFmtId="0" fontId="18" fillId="0" borderId="7" applyNumberFormat="0" applyFill="0" applyAlignment="0" applyProtection="0">
      <alignment vertical="center"/>
    </xf>
    <xf numFmtId="0" fontId="19" fillId="0" borderId="8" applyNumberFormat="0" applyFill="0" applyAlignment="0" applyProtection="0">
      <alignment vertical="center"/>
    </xf>
    <xf numFmtId="0" fontId="19" fillId="0" borderId="0" applyNumberFormat="0" applyFill="0" applyBorder="0" applyAlignment="0" applyProtection="0">
      <alignment vertical="center"/>
    </xf>
    <xf numFmtId="0" fontId="20" fillId="5" borderId="9" applyNumberFormat="0" applyAlignment="0" applyProtection="0">
      <alignment vertical="center"/>
    </xf>
    <xf numFmtId="0" fontId="21" fillId="6" borderId="10" applyNumberFormat="0" applyAlignment="0" applyProtection="0">
      <alignment vertical="center"/>
    </xf>
    <xf numFmtId="0" fontId="22" fillId="6" borderId="9" applyNumberFormat="0" applyAlignment="0" applyProtection="0">
      <alignment vertical="center"/>
    </xf>
    <xf numFmtId="0" fontId="23" fillId="7" borderId="11" applyNumberFormat="0" applyAlignment="0" applyProtection="0">
      <alignment vertical="center"/>
    </xf>
    <xf numFmtId="0" fontId="24" fillId="0" borderId="12" applyNumberFormat="0" applyFill="0" applyAlignment="0" applyProtection="0">
      <alignment vertical="center"/>
    </xf>
    <xf numFmtId="0" fontId="25" fillId="0" borderId="13" applyNumberFormat="0" applyFill="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30" fillId="32" borderId="0" applyNumberFormat="0" applyBorder="0" applyAlignment="0" applyProtection="0">
      <alignment vertical="center"/>
    </xf>
    <xf numFmtId="0" fontId="30" fillId="33" borderId="0" applyNumberFormat="0" applyBorder="0" applyAlignment="0" applyProtection="0">
      <alignment vertical="center"/>
    </xf>
    <xf numFmtId="0" fontId="29" fillId="34" borderId="0" applyNumberFormat="0" applyBorder="0" applyAlignment="0" applyProtection="0">
      <alignment vertical="center"/>
    </xf>
    <xf numFmtId="0" fontId="30" fillId="0" borderId="0" applyBorder="0"/>
    <xf numFmtId="0" fontId="31" fillId="0" borderId="0">
      <alignment vertical="center"/>
    </xf>
    <xf numFmtId="176" fontId="0" fillId="0" borderId="0" applyBorder="0" applyProtection="0">
      <alignment vertical="center"/>
    </xf>
    <xf numFmtId="0" fontId="0" fillId="0" borderId="0"/>
    <xf numFmtId="0" fontId="32" fillId="0" borderId="0">
      <alignment vertical="center"/>
    </xf>
    <xf numFmtId="0" fontId="33" fillId="35" borderId="0">
      <alignment horizontal="center" vertical="center"/>
    </xf>
    <xf numFmtId="0" fontId="34" fillId="0" borderId="0"/>
    <xf numFmtId="0" fontId="0" fillId="0" borderId="0">
      <alignment vertical="center"/>
    </xf>
    <xf numFmtId="0" fontId="31" fillId="0" borderId="0" applyBorder="0">
      <protection locked="0"/>
    </xf>
    <xf numFmtId="0" fontId="31" fillId="0" borderId="0">
      <alignment vertical="center"/>
    </xf>
    <xf numFmtId="0" fontId="0" fillId="0" borderId="0">
      <alignment vertical="center"/>
    </xf>
  </cellStyleXfs>
  <cellXfs count="60">
    <xf numFmtId="0" fontId="0" fillId="0" borderId="0" xfId="0">
      <alignment vertical="center"/>
    </xf>
    <xf numFmtId="0" fontId="1" fillId="0" borderId="0" xfId="0" applyFont="1" applyFill="1">
      <alignment vertical="center"/>
    </xf>
    <xf numFmtId="0" fontId="1" fillId="0" borderId="0" xfId="0" applyFont="1" applyFill="1" applyAlignment="1">
      <alignment horizontal="center" vertical="center"/>
    </xf>
    <xf numFmtId="0" fontId="2" fillId="0" borderId="0" xfId="0" applyFont="1" applyFill="1">
      <alignment vertical="center"/>
    </xf>
    <xf numFmtId="0" fontId="0" fillId="0" borderId="0" xfId="0" applyFill="1" applyAlignment="1">
      <alignment horizontal="center" vertical="center"/>
    </xf>
    <xf numFmtId="0" fontId="0" fillId="0" borderId="0" xfId="0" applyFont="1" applyFill="1" applyAlignment="1">
      <alignment horizontal="center" vertical="center"/>
    </xf>
    <xf numFmtId="0" fontId="0" fillId="0" borderId="0" xfId="0" applyFill="1" applyAlignment="1">
      <alignment horizontal="justify" vertical="center"/>
    </xf>
    <xf numFmtId="0" fontId="0" fillId="0" borderId="0" xfId="0" applyFont="1" applyFill="1" applyAlignment="1">
      <alignment horizontal="justify" vertical="center"/>
    </xf>
    <xf numFmtId="177" fontId="0" fillId="0" borderId="0" xfId="0" applyNumberFormat="1" applyFont="1" applyFill="1" applyAlignment="1">
      <alignment horizontal="center" vertical="center"/>
    </xf>
    <xf numFmtId="0" fontId="0" fillId="2" borderId="0" xfId="0" applyFill="1" applyAlignment="1">
      <alignment horizontal="center" vertical="center"/>
    </xf>
    <xf numFmtId="0" fontId="0" fillId="0" borderId="0" xfId="0" applyFill="1">
      <alignment vertical="center"/>
    </xf>
    <xf numFmtId="0" fontId="3" fillId="0" borderId="0" xfId="0" applyFont="1" applyFill="1" applyAlignment="1">
      <alignment horizontal="left" vertical="center"/>
    </xf>
    <xf numFmtId="0" fontId="4" fillId="2" borderId="0" xfId="0" applyFont="1" applyFill="1" applyAlignment="1">
      <alignment horizontal="center" vertical="center"/>
    </xf>
    <xf numFmtId="178" fontId="5" fillId="0" borderId="0" xfId="51" applyNumberFormat="1" applyFont="1" applyFill="1" applyBorder="1" applyAlignment="1">
      <alignment horizontal="center" vertical="center" wrapText="1"/>
    </xf>
    <xf numFmtId="178" fontId="5" fillId="0" borderId="0" xfId="51" applyNumberFormat="1" applyFont="1" applyFill="1" applyBorder="1" applyAlignment="1">
      <alignment horizontal="justify" vertical="center" wrapText="1"/>
    </xf>
    <xf numFmtId="178" fontId="6" fillId="2" borderId="0" xfId="51" applyNumberFormat="1" applyFont="1" applyFill="1" applyAlignment="1">
      <alignment horizontal="center" vertical="center" wrapText="1"/>
    </xf>
    <xf numFmtId="178" fontId="2" fillId="0" borderId="0" xfId="51" applyNumberFormat="1" applyFont="1" applyFill="1" applyBorder="1" applyAlignment="1">
      <alignment vertical="center" wrapText="1"/>
    </xf>
    <xf numFmtId="178" fontId="2" fillId="0" borderId="0" xfId="51" applyNumberFormat="1" applyFont="1" applyFill="1" applyBorder="1" applyAlignment="1">
      <alignment horizontal="left" vertical="center" wrapText="1"/>
    </xf>
    <xf numFmtId="178" fontId="1" fillId="0" borderId="0" xfId="51" applyNumberFormat="1" applyFont="1" applyFill="1" applyBorder="1" applyAlignment="1">
      <alignment horizontal="left" vertical="center" wrapText="1"/>
    </xf>
    <xf numFmtId="178" fontId="1" fillId="0" borderId="0" xfId="51" applyNumberFormat="1" applyFont="1" applyFill="1" applyBorder="1" applyAlignment="1">
      <alignment vertical="center" wrapText="1"/>
    </xf>
    <xf numFmtId="178" fontId="7" fillId="2" borderId="0" xfId="51" applyNumberFormat="1" applyFont="1" applyFill="1" applyAlignment="1">
      <alignment horizontal="right" vertical="center" wrapText="1"/>
    </xf>
    <xf numFmtId="177" fontId="2" fillId="0" borderId="1" xfId="51" applyNumberFormat="1" applyFont="1" applyFill="1" applyBorder="1" applyAlignment="1">
      <alignment horizontal="center" vertical="center" wrapText="1"/>
    </xf>
    <xf numFmtId="176" fontId="2" fillId="0" borderId="1" xfId="51" applyNumberFormat="1" applyFont="1" applyFill="1" applyBorder="1" applyAlignment="1">
      <alignment horizontal="center" vertical="center" wrapText="1"/>
    </xf>
    <xf numFmtId="179" fontId="2" fillId="0" borderId="1" xfId="51" applyNumberFormat="1" applyFont="1" applyFill="1" applyBorder="1" applyAlignment="1">
      <alignment horizontal="center" vertical="center" wrapText="1"/>
    </xf>
    <xf numFmtId="176" fontId="2" fillId="2" borderId="0" xfId="51" applyNumberFormat="1" applyFont="1" applyFill="1" applyAlignment="1">
      <alignment horizontal="center" vertical="center" wrapText="1"/>
    </xf>
    <xf numFmtId="179" fontId="2" fillId="0" borderId="2" xfId="51" applyNumberFormat="1" applyFont="1" applyFill="1" applyBorder="1" applyAlignment="1" applyProtection="1">
      <alignment horizontal="center" vertical="center" wrapText="1"/>
    </xf>
    <xf numFmtId="177" fontId="2" fillId="3" borderId="1" xfId="51" applyNumberFormat="1" applyFont="1" applyFill="1" applyBorder="1" applyAlignment="1">
      <alignment horizontal="center" vertical="center" wrapText="1"/>
    </xf>
    <xf numFmtId="176" fontId="2" fillId="0" borderId="1" xfId="51" applyNumberFormat="1" applyFont="1" applyFill="1" applyBorder="1" applyAlignment="1">
      <alignment horizontal="justify" vertical="center" wrapText="1"/>
    </xf>
    <xf numFmtId="179" fontId="2" fillId="0" borderId="1" xfId="51" applyNumberFormat="1" applyFont="1" applyFill="1" applyBorder="1" applyAlignment="1" applyProtection="1">
      <alignment horizontal="center" vertical="center" wrapText="1"/>
    </xf>
    <xf numFmtId="176" fontId="7" fillId="0" borderId="0" xfId="51" applyNumberFormat="1" applyFont="1" applyFill="1" applyAlignment="1">
      <alignment horizontal="center" vertical="center" wrapText="1"/>
    </xf>
    <xf numFmtId="0" fontId="1" fillId="0" borderId="3" xfId="0" applyFont="1" applyFill="1" applyBorder="1" applyAlignment="1" applyProtection="1">
      <alignment horizontal="center" vertical="center" wrapText="1"/>
      <protection locked="0"/>
    </xf>
    <xf numFmtId="49" fontId="8" fillId="0" borderId="1" xfId="51" applyNumberFormat="1" applyFont="1" applyFill="1" applyBorder="1" applyAlignment="1">
      <alignment horizontal="center" vertical="center" wrapText="1"/>
    </xf>
    <xf numFmtId="49" fontId="8" fillId="0" borderId="1" xfId="51" applyNumberFormat="1" applyFont="1" applyFill="1" applyBorder="1" applyAlignment="1" applyProtection="1">
      <alignment horizontal="center" vertical="center" wrapText="1"/>
      <protection locked="0"/>
    </xf>
    <xf numFmtId="0" fontId="1" fillId="0" borderId="1" xfId="56" applyFont="1" applyFill="1" applyBorder="1" applyAlignment="1" applyProtection="1">
      <alignment horizontal="center" vertical="center" wrapText="1"/>
      <protection locked="0"/>
    </xf>
    <xf numFmtId="0" fontId="1" fillId="0" borderId="1" xfId="0" applyFont="1" applyFill="1" applyBorder="1" applyAlignment="1" applyProtection="1">
      <alignment horizontal="center" vertical="center" wrapText="1"/>
      <protection locked="0"/>
    </xf>
    <xf numFmtId="176" fontId="1" fillId="0" borderId="1" xfId="51" applyNumberFormat="1" applyFont="1" applyFill="1" applyBorder="1" applyAlignment="1">
      <alignment horizontal="justify" vertical="center" wrapText="1"/>
    </xf>
    <xf numFmtId="179" fontId="1" fillId="0" borderId="1" xfId="51" applyNumberFormat="1" applyFont="1" applyFill="1" applyBorder="1" applyAlignment="1" applyProtection="1">
      <alignment horizontal="center" vertical="center" wrapText="1"/>
    </xf>
    <xf numFmtId="176" fontId="9" fillId="0" borderId="1" xfId="51" applyNumberFormat="1" applyFont="1" applyFill="1" applyBorder="1" applyAlignment="1">
      <alignment horizontal="justify" vertical="center" wrapText="1"/>
    </xf>
    <xf numFmtId="176" fontId="10" fillId="0" borderId="1" xfId="51" applyNumberFormat="1" applyFont="1" applyFill="1" applyBorder="1" applyAlignment="1">
      <alignment horizontal="justify" vertical="center" wrapText="1"/>
    </xf>
    <xf numFmtId="177" fontId="1" fillId="0" borderId="1" xfId="51" applyNumberFormat="1" applyFont="1" applyFill="1" applyBorder="1" applyAlignment="1">
      <alignment horizontal="center" vertical="center" wrapText="1"/>
    </xf>
    <xf numFmtId="177" fontId="1" fillId="0" borderId="1" xfId="51" applyNumberFormat="1" applyFont="1" applyFill="1" applyBorder="1" applyAlignment="1">
      <alignment horizontal="justify" vertical="center" wrapText="1"/>
    </xf>
    <xf numFmtId="176" fontId="10" fillId="0" borderId="1" xfId="51"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176" fontId="1" fillId="0" borderId="1" xfId="51" applyNumberFormat="1" applyFont="1" applyFill="1" applyBorder="1" applyAlignment="1">
      <alignment horizontal="center" vertical="center" wrapText="1"/>
    </xf>
    <xf numFmtId="0" fontId="1" fillId="0" borderId="1" xfId="0" applyFont="1" applyFill="1" applyBorder="1" applyAlignment="1">
      <alignment horizontal="justify" vertical="center" wrapText="1" readingOrder="1"/>
    </xf>
    <xf numFmtId="179" fontId="10" fillId="0" borderId="1" xfId="51" applyNumberFormat="1" applyFont="1" applyFill="1" applyBorder="1" applyAlignment="1" applyProtection="1">
      <alignment horizontal="center" vertical="center" wrapText="1"/>
    </xf>
    <xf numFmtId="0" fontId="1" fillId="0" borderId="1" xfId="51" applyNumberFormat="1" applyFont="1" applyFill="1" applyBorder="1" applyAlignment="1">
      <alignment horizontal="center" vertical="center" wrapText="1"/>
    </xf>
    <xf numFmtId="177" fontId="10" fillId="0" borderId="1" xfId="51" applyNumberFormat="1" applyFont="1" applyFill="1" applyBorder="1" applyAlignment="1">
      <alignment horizontal="center" vertical="center" wrapText="1"/>
    </xf>
    <xf numFmtId="0" fontId="1" fillId="0" borderId="4" xfId="0" applyFont="1" applyFill="1" applyBorder="1" applyAlignment="1" applyProtection="1">
      <alignment horizontal="center" vertical="center" wrapText="1"/>
      <protection locked="0"/>
    </xf>
    <xf numFmtId="0" fontId="1" fillId="0" borderId="5" xfId="0" applyFont="1" applyFill="1" applyBorder="1" applyAlignment="1" applyProtection="1">
      <alignment horizontal="center" vertical="center" wrapText="1"/>
      <protection locked="0"/>
    </xf>
    <xf numFmtId="178" fontId="1" fillId="0" borderId="1" xfId="51" applyNumberFormat="1" applyFont="1" applyFill="1" applyBorder="1" applyAlignment="1">
      <alignment horizontal="justify" vertical="center" wrapText="1"/>
    </xf>
    <xf numFmtId="0" fontId="1" fillId="0" borderId="0" xfId="0" applyFont="1" applyFill="1" applyBorder="1" applyAlignment="1">
      <alignment vertical="center"/>
    </xf>
    <xf numFmtId="0" fontId="1" fillId="0" borderId="1" xfId="0" applyFont="1" applyFill="1" applyBorder="1" applyAlignment="1" applyProtection="1">
      <alignment horizontal="justify" vertical="center" wrapText="1"/>
      <protection locked="0"/>
    </xf>
    <xf numFmtId="0" fontId="10" fillId="0" borderId="1" xfId="0" applyFont="1" applyFill="1" applyBorder="1" applyAlignment="1">
      <alignment horizontal="justify" vertical="center"/>
    </xf>
    <xf numFmtId="176" fontId="1" fillId="0" borderId="1" xfId="51" applyNumberFormat="1" applyFont="1" applyFill="1" applyBorder="1" applyAlignment="1">
      <alignment horizontal="left" vertical="center" wrapText="1"/>
    </xf>
    <xf numFmtId="49" fontId="1" fillId="0" borderId="1" xfId="51" applyNumberFormat="1" applyFont="1" applyFill="1" applyBorder="1" applyAlignment="1">
      <alignment horizontal="center" vertical="center" wrapText="1"/>
    </xf>
    <xf numFmtId="179" fontId="1" fillId="0" borderId="1" xfId="51" applyNumberFormat="1" applyFont="1" applyFill="1" applyBorder="1" applyAlignment="1" applyProtection="1">
      <alignment horizontal="justify" vertical="center" wrapText="1"/>
    </xf>
    <xf numFmtId="177" fontId="1" fillId="0" borderId="4" xfId="51" applyNumberFormat="1" applyFont="1" applyFill="1" applyBorder="1" applyAlignment="1">
      <alignment horizontal="center" vertical="center" wrapText="1"/>
    </xf>
    <xf numFmtId="177" fontId="1" fillId="0" borderId="5" xfId="51" applyNumberFormat="1" applyFont="1" applyFill="1" applyBorder="1" applyAlignment="1">
      <alignment horizontal="center" vertical="center" wrapText="1"/>
    </xf>
    <xf numFmtId="179" fontId="1" fillId="0" borderId="1" xfId="51" applyNumberFormat="1" applyFont="1" applyFill="1" applyBorder="1" applyAlignment="1" applyProtection="1">
      <alignment horizontal="left" vertical="center" wrapText="1"/>
    </xf>
  </cellXfs>
  <cellStyles count="6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6" xfId="49"/>
    <cellStyle name="常规 19 5 4 3 2 5 2 2" xfId="50"/>
    <cellStyle name="常规_Sheet1" xfId="51"/>
    <cellStyle name="常规_06投资修改（含十一五项目）_(version_1)(1)" xfId="52"/>
    <cellStyle name="常规 23" xfId="53"/>
    <cellStyle name="S4" xfId="54"/>
    <cellStyle name="常规 11" xfId="55"/>
    <cellStyle name="常规 4" xfId="56"/>
    <cellStyle name="警告文本 2 2 2 3 2 2" xfId="57"/>
    <cellStyle name="常规 3" xfId="58"/>
    <cellStyle name="常规 2" xfId="59"/>
  </cellStyles>
  <tableStyles count="0" defaultTableStyle="TableStyleMedium2" defaultPivotStyle="PivotStyleLight16"/>
  <colors>
    <mruColors>
      <color rgb="00D9D9D9"/>
      <color rgb="00FFFF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DV32"/>
  <sheetViews>
    <sheetView tabSelected="1" view="pageBreakPreview" zoomScale="40" zoomScaleNormal="55" workbookViewId="0">
      <selection activeCell="J11" sqref="J11"/>
    </sheetView>
  </sheetViews>
  <sheetFormatPr defaultColWidth="9" defaultRowHeight="14.25"/>
  <cols>
    <col min="1" max="1" width="9.375" style="4" customWidth="1"/>
    <col min="2" max="2" width="24.5416666666667" style="5" customWidth="1"/>
    <col min="3" max="3" width="11.1333333333333" style="5" customWidth="1"/>
    <col min="4" max="4" width="17.5" style="4" customWidth="1"/>
    <col min="5" max="5" width="18.75" style="4" customWidth="1"/>
    <col min="6" max="6" width="52.0416666666667" style="6" hidden="1" customWidth="1"/>
    <col min="7" max="7" width="46.3666666666667" style="4" customWidth="1"/>
    <col min="8" max="8" width="20.4583333333333" style="4" customWidth="1"/>
    <col min="9" max="9" width="23.4083333333333" style="4" customWidth="1"/>
    <col min="10" max="10" width="109.058333333333" style="7" customWidth="1"/>
    <col min="11" max="11" width="42.1833333333333" style="7" customWidth="1"/>
    <col min="12" max="12" width="24.6916666666667" style="7" customWidth="1"/>
    <col min="13" max="13" width="45.45" style="7" customWidth="1"/>
    <col min="14" max="14" width="13.4416666666667" style="8" hidden="1" customWidth="1"/>
    <col min="15" max="15" width="30.9083333333333" style="5" hidden="1" customWidth="1"/>
    <col min="16" max="16" width="61.875" style="9" customWidth="1"/>
    <col min="17" max="18" width="30.625" style="10" customWidth="1"/>
    <col min="19" max="19" width="10.625" style="10"/>
    <col min="20" max="16384" width="9" style="10"/>
  </cols>
  <sheetData>
    <row r="1" ht="42" customHeight="1" spans="1:16">
      <c r="A1" s="11" t="s">
        <v>0</v>
      </c>
      <c r="B1" s="11"/>
      <c r="C1" s="11"/>
      <c r="D1" s="11"/>
      <c r="E1" s="11"/>
      <c r="F1" s="11"/>
      <c r="G1" s="5"/>
      <c r="H1" s="5"/>
      <c r="I1" s="5"/>
      <c r="P1" s="12"/>
    </row>
    <row r="2" ht="56" customHeight="1" spans="1:16">
      <c r="A2" s="13" t="s">
        <v>1</v>
      </c>
      <c r="B2" s="13"/>
      <c r="C2" s="13"/>
      <c r="D2" s="13"/>
      <c r="E2" s="13"/>
      <c r="F2" s="14"/>
      <c r="G2" s="13"/>
      <c r="H2" s="13"/>
      <c r="I2" s="13"/>
      <c r="J2" s="14"/>
      <c r="K2" s="14"/>
      <c r="L2" s="14"/>
      <c r="M2" s="14"/>
      <c r="N2" s="13"/>
      <c r="O2" s="13"/>
      <c r="P2" s="15"/>
    </row>
    <row r="3" s="1" customFormat="1" ht="36" customHeight="1" spans="1:16">
      <c r="A3" s="16" t="s">
        <v>2</v>
      </c>
      <c r="B3" s="16"/>
      <c r="C3" s="16"/>
      <c r="D3" s="16"/>
      <c r="E3" s="16"/>
      <c r="F3" s="16"/>
      <c r="G3" s="16"/>
      <c r="H3" s="17" t="s">
        <v>3</v>
      </c>
      <c r="I3" s="18"/>
      <c r="J3" s="16" t="s">
        <v>4</v>
      </c>
      <c r="K3" s="19"/>
      <c r="L3" s="19"/>
      <c r="M3" s="17" t="s">
        <v>5</v>
      </c>
      <c r="N3" s="18"/>
      <c r="O3" s="18"/>
      <c r="P3" s="20"/>
    </row>
    <row r="4" s="2" customFormat="1" ht="43" customHeight="1" spans="1:16">
      <c r="A4" s="21" t="s">
        <v>6</v>
      </c>
      <c r="B4" s="22" t="s">
        <v>7</v>
      </c>
      <c r="C4" s="22"/>
      <c r="D4" s="22" t="s">
        <v>8</v>
      </c>
      <c r="E4" s="22" t="s">
        <v>9</v>
      </c>
      <c r="F4" s="22" t="s">
        <v>10</v>
      </c>
      <c r="G4" s="23" t="s">
        <v>11</v>
      </c>
      <c r="H4" s="23" t="s">
        <v>12</v>
      </c>
      <c r="I4" s="23" t="s">
        <v>13</v>
      </c>
      <c r="J4" s="22" t="s">
        <v>14</v>
      </c>
      <c r="K4" s="22" t="s">
        <v>15</v>
      </c>
      <c r="L4" s="22" t="s">
        <v>16</v>
      </c>
      <c r="M4" s="22" t="s">
        <v>17</v>
      </c>
      <c r="N4" s="21" t="s">
        <v>18</v>
      </c>
      <c r="O4" s="22" t="s">
        <v>19</v>
      </c>
      <c r="P4" s="24"/>
    </row>
    <row r="5" s="2" customFormat="1" ht="38" customHeight="1" spans="1:16">
      <c r="A5" s="21"/>
      <c r="B5" s="22"/>
      <c r="C5" s="22"/>
      <c r="D5" s="22"/>
      <c r="E5" s="22"/>
      <c r="F5" s="22"/>
      <c r="G5" s="25"/>
      <c r="H5" s="25"/>
      <c r="I5" s="25"/>
      <c r="J5" s="22"/>
      <c r="K5" s="22"/>
      <c r="L5" s="22"/>
      <c r="M5" s="22"/>
      <c r="N5" s="21"/>
      <c r="O5" s="22"/>
      <c r="P5" s="24"/>
    </row>
    <row r="6" s="3" customFormat="1" ht="44" hidden="1" customHeight="1" spans="1:16">
      <c r="A6" s="26" t="s">
        <v>20</v>
      </c>
      <c r="B6" s="26"/>
      <c r="C6" s="21"/>
      <c r="D6" s="26"/>
      <c r="E6" s="26"/>
      <c r="F6" s="27"/>
      <c r="G6" s="28"/>
      <c r="H6" s="28"/>
      <c r="I6" s="28"/>
      <c r="J6" s="27"/>
      <c r="K6" s="27"/>
      <c r="L6" s="27"/>
      <c r="M6" s="27"/>
      <c r="N6" s="21"/>
      <c r="O6" s="22"/>
      <c r="P6" s="29"/>
    </row>
    <row r="7" s="3" customFormat="1" ht="44" customHeight="1" spans="1:16">
      <c r="A7" s="26" t="s">
        <v>21</v>
      </c>
      <c r="B7" s="26"/>
      <c r="C7" s="21"/>
      <c r="D7" s="26"/>
      <c r="E7" s="26"/>
      <c r="F7" s="27"/>
      <c r="G7" s="28"/>
      <c r="H7" s="28"/>
      <c r="I7" s="28"/>
      <c r="J7" s="27"/>
      <c r="K7" s="27"/>
      <c r="L7" s="27"/>
      <c r="M7" s="27"/>
      <c r="N7" s="21"/>
      <c r="O7" s="22"/>
      <c r="P7" s="29"/>
    </row>
    <row r="8" s="3" customFormat="1" ht="44" customHeight="1" spans="1:16">
      <c r="A8" s="26" t="s">
        <v>22</v>
      </c>
      <c r="B8" s="26"/>
      <c r="C8" s="21"/>
      <c r="D8" s="26"/>
      <c r="E8" s="26"/>
      <c r="F8" s="27"/>
      <c r="G8" s="28"/>
      <c r="H8" s="28"/>
      <c r="I8" s="28"/>
      <c r="J8" s="27"/>
      <c r="K8" s="27"/>
      <c r="L8" s="27"/>
      <c r="M8" s="27"/>
      <c r="N8" s="21"/>
      <c r="O8" s="22"/>
      <c r="P8" s="29"/>
    </row>
    <row r="9" s="1" customFormat="1" ht="367" customHeight="1" spans="1:16">
      <c r="A9" s="30">
        <f>COUNTA($B$7:B9)</f>
        <v>1</v>
      </c>
      <c r="B9" s="31" t="s">
        <v>23</v>
      </c>
      <c r="C9" s="32"/>
      <c r="D9" s="33" t="s">
        <v>24</v>
      </c>
      <c r="E9" s="34" t="s">
        <v>25</v>
      </c>
      <c r="F9" s="35" t="s">
        <v>26</v>
      </c>
      <c r="G9" s="36" t="s">
        <v>27</v>
      </c>
      <c r="H9" s="36" t="s">
        <v>28</v>
      </c>
      <c r="I9" s="36" t="s">
        <v>29</v>
      </c>
      <c r="J9" s="37" t="s">
        <v>30</v>
      </c>
      <c r="K9" s="38" t="s">
        <v>31</v>
      </c>
      <c r="L9" s="38" t="s">
        <v>31</v>
      </c>
      <c r="M9" s="38" t="s">
        <v>32</v>
      </c>
      <c r="N9" s="39" t="s">
        <v>33</v>
      </c>
      <c r="O9" s="39" t="s">
        <v>34</v>
      </c>
    </row>
    <row r="10" s="1" customFormat="1" ht="157" customHeight="1" spans="1:16">
      <c r="A10" s="34">
        <f>COUNTA($B$7:B10)</f>
        <v>2</v>
      </c>
      <c r="B10" s="39" t="s">
        <v>35</v>
      </c>
      <c r="C10" s="39"/>
      <c r="D10" s="39" t="s">
        <v>24</v>
      </c>
      <c r="E10" s="39" t="s">
        <v>36</v>
      </c>
      <c r="F10" s="40" t="s">
        <v>37</v>
      </c>
      <c r="G10" s="39" t="s">
        <v>38</v>
      </c>
      <c r="H10" s="36" t="s">
        <v>28</v>
      </c>
      <c r="I10" s="39" t="s">
        <v>39</v>
      </c>
      <c r="J10" s="38" t="s">
        <v>40</v>
      </c>
      <c r="K10" s="38" t="s">
        <v>31</v>
      </c>
      <c r="L10" s="38" t="s">
        <v>31</v>
      </c>
      <c r="M10" s="38" t="s">
        <v>41</v>
      </c>
      <c r="N10" s="41" t="s">
        <v>42</v>
      </c>
      <c r="O10" s="39">
        <v>13716997227</v>
      </c>
    </row>
    <row r="11" s="1" customFormat="1" ht="180" customHeight="1" spans="1:16">
      <c r="A11" s="34">
        <f>COUNTA($B$7:B11)</f>
        <v>3</v>
      </c>
      <c r="B11" s="39" t="s">
        <v>43</v>
      </c>
      <c r="C11" s="39"/>
      <c r="D11" s="39" t="s">
        <v>24</v>
      </c>
      <c r="E11" s="42" t="s">
        <v>44</v>
      </c>
      <c r="F11" s="40" t="s">
        <v>45</v>
      </c>
      <c r="G11" s="39" t="s">
        <v>46</v>
      </c>
      <c r="H11" s="36" t="s">
        <v>28</v>
      </c>
      <c r="I11" s="39" t="s">
        <v>47</v>
      </c>
      <c r="J11" s="38" t="s">
        <v>48</v>
      </c>
      <c r="K11" s="38" t="s">
        <v>49</v>
      </c>
      <c r="L11" s="38" t="s">
        <v>50</v>
      </c>
      <c r="M11" s="38" t="s">
        <v>51</v>
      </c>
      <c r="N11" s="43" t="s">
        <v>52</v>
      </c>
      <c r="O11" s="39">
        <v>13581997019</v>
      </c>
    </row>
    <row r="12" s="1" customFormat="1" ht="114" customHeight="1" spans="1:16">
      <c r="A12" s="34">
        <f>COUNTA($B$7:B12)</f>
        <v>4</v>
      </c>
      <c r="B12" s="34" t="s">
        <v>53</v>
      </c>
      <c r="C12" s="34"/>
      <c r="D12" s="33" t="s">
        <v>24</v>
      </c>
      <c r="E12" s="34" t="s">
        <v>54</v>
      </c>
      <c r="F12" s="44" t="s">
        <v>55</v>
      </c>
      <c r="G12" s="36" t="s">
        <v>56</v>
      </c>
      <c r="H12" s="36" t="s">
        <v>28</v>
      </c>
      <c r="I12" s="45" t="s">
        <v>57</v>
      </c>
      <c r="J12" s="38" t="s">
        <v>58</v>
      </c>
      <c r="K12" s="38" t="s">
        <v>31</v>
      </c>
      <c r="L12" s="38" t="s">
        <v>31</v>
      </c>
      <c r="M12" s="38" t="s">
        <v>59</v>
      </c>
      <c r="N12" s="39" t="s">
        <v>60</v>
      </c>
      <c r="O12" s="46">
        <v>15210231501</v>
      </c>
    </row>
    <row r="13" s="1" customFormat="1" ht="163" customHeight="1" spans="1:16">
      <c r="A13" s="34">
        <f>COUNTA($B$7:B13)</f>
        <v>5</v>
      </c>
      <c r="B13" s="34" t="s">
        <v>61</v>
      </c>
      <c r="C13" s="34"/>
      <c r="D13" s="33" t="s">
        <v>24</v>
      </c>
      <c r="E13" s="34" t="s">
        <v>62</v>
      </c>
      <c r="F13" s="44" t="s">
        <v>63</v>
      </c>
      <c r="G13" s="39" t="s">
        <v>64</v>
      </c>
      <c r="H13" s="36" t="s">
        <v>28</v>
      </c>
      <c r="I13" s="39" t="s">
        <v>65</v>
      </c>
      <c r="J13" s="38" t="s">
        <v>66</v>
      </c>
      <c r="K13" s="38" t="s">
        <v>67</v>
      </c>
      <c r="L13" s="38" t="s">
        <v>68</v>
      </c>
      <c r="M13" s="38" t="s">
        <v>69</v>
      </c>
      <c r="N13" s="39" t="s">
        <v>70</v>
      </c>
      <c r="O13" s="46">
        <v>13810381521</v>
      </c>
    </row>
    <row r="14" s="1" customFormat="1" ht="148" customHeight="1" spans="1:16">
      <c r="A14" s="34">
        <f>COUNTA($B$7:B14)</f>
        <v>6</v>
      </c>
      <c r="B14" s="34" t="s">
        <v>71</v>
      </c>
      <c r="C14" s="34"/>
      <c r="D14" s="33" t="s">
        <v>24</v>
      </c>
      <c r="E14" s="34" t="s">
        <v>44</v>
      </c>
      <c r="F14" s="44" t="s">
        <v>72</v>
      </c>
      <c r="G14" s="36" t="s">
        <v>73</v>
      </c>
      <c r="H14" s="36" t="s">
        <v>28</v>
      </c>
      <c r="I14" s="36" t="s">
        <v>57</v>
      </c>
      <c r="J14" s="38" t="s">
        <v>74</v>
      </c>
      <c r="K14" s="38" t="s">
        <v>31</v>
      </c>
      <c r="L14" s="38" t="s">
        <v>31</v>
      </c>
      <c r="M14" s="38" t="s">
        <v>75</v>
      </c>
      <c r="N14" s="43" t="s">
        <v>52</v>
      </c>
      <c r="O14" s="39">
        <v>13581997019</v>
      </c>
    </row>
    <row r="15" s="1" customFormat="1" ht="191" customHeight="1" spans="1:16">
      <c r="A15" s="34">
        <f>COUNTA($B$7:B15)</f>
        <v>7</v>
      </c>
      <c r="B15" s="34" t="s">
        <v>76</v>
      </c>
      <c r="C15" s="34"/>
      <c r="D15" s="33" t="s">
        <v>24</v>
      </c>
      <c r="E15" s="34" t="s">
        <v>44</v>
      </c>
      <c r="F15" s="44" t="s">
        <v>77</v>
      </c>
      <c r="G15" s="36" t="s">
        <v>78</v>
      </c>
      <c r="H15" s="36" t="s">
        <v>28</v>
      </c>
      <c r="I15" s="36" t="s">
        <v>57</v>
      </c>
      <c r="J15" s="38" t="s">
        <v>79</v>
      </c>
      <c r="K15" s="38" t="s">
        <v>31</v>
      </c>
      <c r="L15" s="38" t="s">
        <v>31</v>
      </c>
      <c r="M15" s="38" t="s">
        <v>51</v>
      </c>
      <c r="N15" s="43" t="s">
        <v>52</v>
      </c>
      <c r="O15" s="39">
        <v>13581997019</v>
      </c>
    </row>
    <row r="16" s="3" customFormat="1" ht="44" customHeight="1" spans="1:16">
      <c r="A16" s="26" t="s">
        <v>80</v>
      </c>
      <c r="B16" s="26"/>
      <c r="C16" s="21"/>
      <c r="D16" s="26"/>
      <c r="E16" s="26"/>
      <c r="F16" s="27"/>
      <c r="G16" s="28"/>
      <c r="H16" s="28"/>
      <c r="I16" s="28"/>
      <c r="J16" s="37"/>
      <c r="K16" s="37"/>
      <c r="L16" s="37"/>
      <c r="M16" s="37"/>
      <c r="N16" s="21"/>
      <c r="O16" s="22"/>
      <c r="P16" s="29"/>
    </row>
    <row r="17" s="1" customFormat="1" ht="313" customHeight="1" spans="1:16 16350:16350">
      <c r="A17" s="34">
        <f>COUNTA($B$7:B17)</f>
        <v>8</v>
      </c>
      <c r="B17" s="39" t="s">
        <v>81</v>
      </c>
      <c r="C17" s="39"/>
      <c r="D17" s="39" t="s">
        <v>24</v>
      </c>
      <c r="E17" s="39" t="s">
        <v>44</v>
      </c>
      <c r="F17" s="40" t="s">
        <v>82</v>
      </c>
      <c r="G17" s="39" t="s">
        <v>83</v>
      </c>
      <c r="H17" s="36" t="s">
        <v>28</v>
      </c>
      <c r="I17" s="39" t="s">
        <v>57</v>
      </c>
      <c r="J17" s="38" t="s">
        <v>84</v>
      </c>
      <c r="K17" s="38" t="s">
        <v>85</v>
      </c>
      <c r="L17" s="38" t="s">
        <v>86</v>
      </c>
      <c r="M17" s="38" t="s">
        <v>87</v>
      </c>
      <c r="N17" s="47" t="s">
        <v>60</v>
      </c>
      <c r="O17" s="46">
        <v>15210231501</v>
      </c>
    </row>
    <row r="18" s="1" customFormat="1" ht="75" customHeight="1" spans="1:16 16350:16350">
      <c r="A18" s="34">
        <f>COUNTA($B$7:B18)</f>
        <v>9</v>
      </c>
      <c r="B18" s="48" t="s">
        <v>88</v>
      </c>
      <c r="C18" s="49"/>
      <c r="D18" s="34" t="s">
        <v>24</v>
      </c>
      <c r="E18" s="34" t="s">
        <v>89</v>
      </c>
      <c r="F18" s="44" t="s">
        <v>90</v>
      </c>
      <c r="G18" s="36" t="s">
        <v>91</v>
      </c>
      <c r="H18" s="36" t="s">
        <v>28</v>
      </c>
      <c r="I18" s="36" t="s">
        <v>92</v>
      </c>
      <c r="J18" s="50" t="s">
        <v>93</v>
      </c>
      <c r="K18" s="35" t="s">
        <v>31</v>
      </c>
      <c r="L18" s="35" t="s">
        <v>31</v>
      </c>
      <c r="M18" s="35" t="s">
        <v>94</v>
      </c>
      <c r="N18" s="39" t="s">
        <v>95</v>
      </c>
      <c r="O18" s="46">
        <v>18500522517</v>
      </c>
    </row>
    <row r="19" s="1" customFormat="1" ht="101" customHeight="1" spans="1:16 16350:16350">
      <c r="A19" s="34">
        <f>COUNTA($B$7:B19)</f>
        <v>10</v>
      </c>
      <c r="B19" s="34" t="s">
        <v>96</v>
      </c>
      <c r="C19" s="34"/>
      <c r="D19" s="33" t="s">
        <v>24</v>
      </c>
      <c r="E19" s="34" t="s">
        <v>97</v>
      </c>
      <c r="F19" s="44" t="s">
        <v>98</v>
      </c>
      <c r="G19" s="36" t="s">
        <v>99</v>
      </c>
      <c r="H19" s="36" t="s">
        <v>28</v>
      </c>
      <c r="I19" s="36" t="s">
        <v>100</v>
      </c>
      <c r="J19" s="35" t="s">
        <v>101</v>
      </c>
      <c r="K19" s="35" t="s">
        <v>31</v>
      </c>
      <c r="L19" s="35" t="s">
        <v>102</v>
      </c>
      <c r="M19" s="35" t="s">
        <v>103</v>
      </c>
      <c r="N19" s="39" t="s">
        <v>104</v>
      </c>
      <c r="O19" s="46">
        <v>15726621995</v>
      </c>
    </row>
    <row r="20" s="1" customFormat="1" ht="103" customHeight="1" spans="1:16 16350:16350">
      <c r="A20" s="34">
        <f>COUNTA($B$7:B20)</f>
        <v>11</v>
      </c>
      <c r="B20" s="34" t="s">
        <v>105</v>
      </c>
      <c r="C20" s="34"/>
      <c r="D20" s="33" t="s">
        <v>24</v>
      </c>
      <c r="E20" s="34" t="s">
        <v>106</v>
      </c>
      <c r="F20" s="44" t="s">
        <v>107</v>
      </c>
      <c r="G20" s="36" t="s">
        <v>108</v>
      </c>
      <c r="H20" s="36" t="s">
        <v>28</v>
      </c>
      <c r="I20" s="36" t="s">
        <v>109</v>
      </c>
      <c r="J20" s="35" t="s">
        <v>110</v>
      </c>
      <c r="K20" s="35" t="s">
        <v>31</v>
      </c>
      <c r="L20" s="35" t="s">
        <v>31</v>
      </c>
      <c r="M20" s="35" t="s">
        <v>111</v>
      </c>
      <c r="N20" s="43" t="s">
        <v>52</v>
      </c>
      <c r="O20" s="39">
        <v>13581997019</v>
      </c>
      <c r="XDV20" s="51"/>
    </row>
    <row r="21" s="1" customFormat="1" ht="112" customHeight="1" spans="1:16 16350:16350">
      <c r="A21" s="34">
        <f>COUNTA($B$7:B21)</f>
        <v>12</v>
      </c>
      <c r="B21" s="34" t="s">
        <v>112</v>
      </c>
      <c r="C21" s="34"/>
      <c r="D21" s="33" t="s">
        <v>24</v>
      </c>
      <c r="E21" s="34" t="s">
        <v>113</v>
      </c>
      <c r="F21" s="44" t="s">
        <v>114</v>
      </c>
      <c r="G21" s="36" t="s">
        <v>108</v>
      </c>
      <c r="H21" s="36" t="s">
        <v>28</v>
      </c>
      <c r="I21" s="36" t="s">
        <v>115</v>
      </c>
      <c r="J21" s="38" t="s">
        <v>116</v>
      </c>
      <c r="K21" s="35" t="s">
        <v>31</v>
      </c>
      <c r="L21" s="35" t="s">
        <v>31</v>
      </c>
      <c r="M21" s="35" t="s">
        <v>117</v>
      </c>
      <c r="N21" s="43" t="s">
        <v>118</v>
      </c>
      <c r="O21" s="39">
        <v>18210629531</v>
      </c>
    </row>
    <row r="22" s="1" customFormat="1" ht="105" customHeight="1" spans="1:16 16350:16350">
      <c r="A22" s="34">
        <f>COUNTA($B$7:B22)</f>
        <v>13</v>
      </c>
      <c r="B22" s="34" t="s">
        <v>119</v>
      </c>
      <c r="C22" s="34"/>
      <c r="D22" s="33" t="s">
        <v>24</v>
      </c>
      <c r="E22" s="34" t="s">
        <v>120</v>
      </c>
      <c r="F22" s="52" t="s">
        <v>121</v>
      </c>
      <c r="G22" s="36" t="s">
        <v>108</v>
      </c>
      <c r="H22" s="45" t="s">
        <v>28</v>
      </c>
      <c r="I22" s="45" t="s">
        <v>122</v>
      </c>
      <c r="J22" s="38" t="s">
        <v>123</v>
      </c>
      <c r="K22" s="38" t="s">
        <v>31</v>
      </c>
      <c r="L22" s="38" t="s">
        <v>31</v>
      </c>
      <c r="M22" s="38" t="s">
        <v>124</v>
      </c>
      <c r="N22" s="47" t="s">
        <v>125</v>
      </c>
      <c r="O22" s="46">
        <v>15810661366</v>
      </c>
    </row>
    <row r="23" s="1" customFormat="1" ht="108" customHeight="1" spans="1:16 16350:16350">
      <c r="A23" s="34">
        <f>COUNTA($B$7:B23)</f>
        <v>14</v>
      </c>
      <c r="B23" s="34" t="s">
        <v>126</v>
      </c>
      <c r="C23" s="34"/>
      <c r="D23" s="33" t="s">
        <v>24</v>
      </c>
      <c r="E23" s="34" t="s">
        <v>127</v>
      </c>
      <c r="F23" s="52" t="s">
        <v>128</v>
      </c>
      <c r="G23" s="36" t="s">
        <v>108</v>
      </c>
      <c r="H23" s="45" t="s">
        <v>28</v>
      </c>
      <c r="I23" s="45" t="s">
        <v>122</v>
      </c>
      <c r="J23" s="38" t="s">
        <v>123</v>
      </c>
      <c r="K23" s="38" t="s">
        <v>31</v>
      </c>
      <c r="L23" s="53" t="s">
        <v>31</v>
      </c>
      <c r="M23" s="38" t="s">
        <v>124</v>
      </c>
      <c r="N23" s="43" t="s">
        <v>118</v>
      </c>
      <c r="O23" s="39">
        <v>18210629531</v>
      </c>
    </row>
    <row r="24" s="1" customFormat="1" ht="125" customHeight="1" spans="1:16 16350:16350">
      <c r="A24" s="34">
        <f>COUNTA($B$7:B24)</f>
        <v>15</v>
      </c>
      <c r="B24" s="39" t="s">
        <v>129</v>
      </c>
      <c r="C24" s="39"/>
      <c r="D24" s="39" t="s">
        <v>24</v>
      </c>
      <c r="E24" s="39" t="s">
        <v>25</v>
      </c>
      <c r="F24" s="35" t="s">
        <v>130</v>
      </c>
      <c r="G24" s="42" t="s">
        <v>131</v>
      </c>
      <c r="H24" s="42" t="s">
        <v>28</v>
      </c>
      <c r="I24" s="42" t="s">
        <v>132</v>
      </c>
      <c r="J24" s="54" t="s">
        <v>133</v>
      </c>
      <c r="K24" s="38" t="s">
        <v>31</v>
      </c>
      <c r="L24" s="38" t="s">
        <v>31</v>
      </c>
      <c r="M24" s="35" t="s">
        <v>134</v>
      </c>
      <c r="N24" s="39" t="s">
        <v>135</v>
      </c>
      <c r="O24" s="55">
        <v>18513902216</v>
      </c>
    </row>
    <row r="25" s="3" customFormat="1" ht="44" customHeight="1" spans="1:16 16350:16350">
      <c r="A25" s="26" t="s">
        <v>136</v>
      </c>
      <c r="B25" s="26"/>
      <c r="C25" s="21"/>
      <c r="D25" s="26"/>
      <c r="E25" s="26"/>
      <c r="F25" s="27"/>
      <c r="G25" s="28"/>
      <c r="H25" s="28"/>
      <c r="I25" s="28"/>
      <c r="J25" s="27"/>
      <c r="K25" s="27"/>
      <c r="L25" s="27"/>
      <c r="M25" s="27"/>
      <c r="N25" s="21"/>
      <c r="O25" s="22"/>
      <c r="P25" s="29"/>
    </row>
    <row r="26" s="1" customFormat="1" ht="84" customHeight="1" spans="1:16 16350:16350">
      <c r="A26" s="34">
        <f>COUNTA($B$7:B26)</f>
        <v>16</v>
      </c>
      <c r="B26" s="48" t="s">
        <v>137</v>
      </c>
      <c r="C26" s="49"/>
      <c r="D26" s="34" t="s">
        <v>138</v>
      </c>
      <c r="E26" s="34" t="s">
        <v>139</v>
      </c>
      <c r="F26" s="44" t="s">
        <v>140</v>
      </c>
      <c r="G26" s="36" t="s">
        <v>141</v>
      </c>
      <c r="H26" s="45" t="s">
        <v>28</v>
      </c>
      <c r="I26" s="35" t="s">
        <v>142</v>
      </c>
      <c r="J26" s="35" t="s">
        <v>142</v>
      </c>
      <c r="K26" s="38" t="s">
        <v>31</v>
      </c>
      <c r="L26" s="53" t="s">
        <v>31</v>
      </c>
      <c r="M26" s="35" t="s">
        <v>94</v>
      </c>
      <c r="N26" s="39" t="s">
        <v>143</v>
      </c>
      <c r="O26" s="39">
        <v>15210073137</v>
      </c>
    </row>
    <row r="27" s="1" customFormat="1" ht="58" customHeight="1" spans="1:16 16350:16350">
      <c r="A27" s="34">
        <f>COUNTA($B$7:B27)</f>
        <v>17</v>
      </c>
      <c r="B27" s="48" t="s">
        <v>144</v>
      </c>
      <c r="C27" s="49"/>
      <c r="D27" s="34" t="s">
        <v>24</v>
      </c>
      <c r="E27" s="34" t="s">
        <v>62</v>
      </c>
      <c r="F27" s="44" t="s">
        <v>145</v>
      </c>
      <c r="G27" s="36" t="s">
        <v>146</v>
      </c>
      <c r="H27" s="45" t="s">
        <v>28</v>
      </c>
      <c r="I27" s="35" t="s">
        <v>142</v>
      </c>
      <c r="J27" s="35" t="s">
        <v>142</v>
      </c>
      <c r="K27" s="38" t="s">
        <v>31</v>
      </c>
      <c r="L27" s="53" t="s">
        <v>31</v>
      </c>
      <c r="M27" s="35" t="s">
        <v>94</v>
      </c>
      <c r="N27" s="39" t="s">
        <v>143</v>
      </c>
      <c r="O27" s="39">
        <v>15210073137</v>
      </c>
    </row>
    <row r="28" s="1" customFormat="1" ht="60" customHeight="1" spans="1:16 16350:16350">
      <c r="A28" s="34">
        <f>COUNTA($B$7:B28)</f>
        <v>18</v>
      </c>
      <c r="B28" s="48" t="s">
        <v>147</v>
      </c>
      <c r="C28" s="49"/>
      <c r="D28" s="33" t="s">
        <v>24</v>
      </c>
      <c r="E28" s="34" t="s">
        <v>89</v>
      </c>
      <c r="F28" s="44" t="s">
        <v>148</v>
      </c>
      <c r="G28" s="36" t="s">
        <v>141</v>
      </c>
      <c r="H28" s="45" t="s">
        <v>28</v>
      </c>
      <c r="I28" s="35" t="s">
        <v>142</v>
      </c>
      <c r="J28" s="35" t="s">
        <v>142</v>
      </c>
      <c r="K28" s="38" t="s">
        <v>31</v>
      </c>
      <c r="L28" s="53" t="s">
        <v>31</v>
      </c>
      <c r="M28" s="35" t="s">
        <v>94</v>
      </c>
      <c r="N28" s="39" t="s">
        <v>143</v>
      </c>
      <c r="O28" s="39">
        <v>15210073137</v>
      </c>
    </row>
    <row r="29" s="1" customFormat="1" ht="60" customHeight="1" spans="1:16 16350:16350">
      <c r="A29" s="34">
        <f>COUNTA($B$7:B29)</f>
        <v>19</v>
      </c>
      <c r="B29" s="48" t="s">
        <v>149</v>
      </c>
      <c r="C29" s="49"/>
      <c r="D29" s="34" t="s">
        <v>24</v>
      </c>
      <c r="E29" s="34" t="s">
        <v>62</v>
      </c>
      <c r="F29" s="44" t="s">
        <v>150</v>
      </c>
      <c r="G29" s="36" t="s">
        <v>146</v>
      </c>
      <c r="H29" s="36" t="s">
        <v>28</v>
      </c>
      <c r="I29" s="36" t="s">
        <v>151</v>
      </c>
      <c r="J29" s="56" t="s">
        <v>152</v>
      </c>
      <c r="K29" s="38" t="s">
        <v>31</v>
      </c>
      <c r="L29" s="38" t="s">
        <v>31</v>
      </c>
      <c r="M29" s="56" t="s">
        <v>153</v>
      </c>
      <c r="N29" s="39" t="s">
        <v>143</v>
      </c>
      <c r="O29" s="39">
        <v>15210073137</v>
      </c>
    </row>
    <row r="30" s="1" customFormat="1" ht="61" customHeight="1" spans="1:16 16350:16350">
      <c r="A30" s="34">
        <f>COUNTA($B$7:B30)</f>
        <v>20</v>
      </c>
      <c r="B30" s="48" t="s">
        <v>154</v>
      </c>
      <c r="C30" s="49"/>
      <c r="D30" s="34" t="s">
        <v>24</v>
      </c>
      <c r="E30" s="34" t="s">
        <v>89</v>
      </c>
      <c r="F30" s="44" t="s">
        <v>155</v>
      </c>
      <c r="G30" s="36" t="s">
        <v>156</v>
      </c>
      <c r="H30" s="36" t="s">
        <v>28</v>
      </c>
      <c r="I30" s="36" t="s">
        <v>157</v>
      </c>
      <c r="J30" s="56" t="s">
        <v>158</v>
      </c>
      <c r="K30" s="38" t="s">
        <v>31</v>
      </c>
      <c r="L30" s="38" t="s">
        <v>31</v>
      </c>
      <c r="M30" s="56" t="s">
        <v>153</v>
      </c>
      <c r="N30" s="39" t="s">
        <v>143</v>
      </c>
      <c r="O30" s="39">
        <v>15210073137</v>
      </c>
    </row>
    <row r="31" s="1" customFormat="1" ht="78" customHeight="1" spans="1:16 16350:16350">
      <c r="A31" s="34">
        <f>COUNTA($B$7:B31)</f>
        <v>21</v>
      </c>
      <c r="B31" s="57" t="s">
        <v>159</v>
      </c>
      <c r="C31" s="58"/>
      <c r="D31" s="39" t="s">
        <v>24</v>
      </c>
      <c r="E31" s="39" t="s">
        <v>36</v>
      </c>
      <c r="F31" s="35" t="s">
        <v>160</v>
      </c>
      <c r="G31" s="36" t="s">
        <v>161</v>
      </c>
      <c r="H31" s="36" t="s">
        <v>28</v>
      </c>
      <c r="I31" s="59" t="s">
        <v>162</v>
      </c>
      <c r="J31" s="56" t="s">
        <v>163</v>
      </c>
      <c r="K31" s="38" t="s">
        <v>31</v>
      </c>
      <c r="L31" s="56" t="s">
        <v>31</v>
      </c>
      <c r="M31" s="56" t="s">
        <v>164</v>
      </c>
      <c r="N31" s="39" t="s">
        <v>165</v>
      </c>
      <c r="O31" s="46">
        <v>13331033030</v>
      </c>
    </row>
    <row r="32" s="1" customFormat="1" ht="207" hidden="1" customHeight="1" spans="1:16 16350:16350">
      <c r="A32" s="34">
        <f>COUNTA($B$7:B32)</f>
        <v>22</v>
      </c>
      <c r="B32" s="34" t="s">
        <v>166</v>
      </c>
      <c r="C32" s="34"/>
      <c r="D32" s="33" t="s">
        <v>24</v>
      </c>
      <c r="E32" s="34" t="s">
        <v>167</v>
      </c>
      <c r="F32" s="44" t="s">
        <v>168</v>
      </c>
      <c r="G32" s="36" t="s">
        <v>169</v>
      </c>
      <c r="H32" s="45" t="s">
        <v>170</v>
      </c>
      <c r="I32" s="36"/>
      <c r="J32" s="56" t="s">
        <v>171</v>
      </c>
      <c r="K32" s="38" t="s">
        <v>31</v>
      </c>
      <c r="L32" s="38" t="s">
        <v>31</v>
      </c>
      <c r="M32" s="35" t="s">
        <v>172</v>
      </c>
      <c r="N32" s="39" t="s">
        <v>173</v>
      </c>
      <c r="O32" s="46">
        <v>15801524618</v>
      </c>
    </row>
  </sheetData>
  <autoFilter xmlns:etc="http://www.wps.cn/officeDocument/2017/etCustomData" ref="A4:O32" etc:filterBottomFollowUsedRange="0">
    <extLst/>
  </autoFilter>
  <mergeCells count="46">
    <mergeCell ref="A1:F1"/>
    <mergeCell ref="A2:O2"/>
    <mergeCell ref="A3:G3"/>
    <mergeCell ref="H3:I3"/>
    <mergeCell ref="M3:O3"/>
    <mergeCell ref="A6:E6"/>
    <mergeCell ref="A7:E7"/>
    <mergeCell ref="A8:E8"/>
    <mergeCell ref="B9:C9"/>
    <mergeCell ref="B10:C10"/>
    <mergeCell ref="B11:C11"/>
    <mergeCell ref="B12:C12"/>
    <mergeCell ref="B13:C13"/>
    <mergeCell ref="B14:C14"/>
    <mergeCell ref="B15:C15"/>
    <mergeCell ref="A16:E16"/>
    <mergeCell ref="B17:C17"/>
    <mergeCell ref="B18:C18"/>
    <mergeCell ref="B19:C19"/>
    <mergeCell ref="B20:C20"/>
    <mergeCell ref="B21:C21"/>
    <mergeCell ref="B22:C22"/>
    <mergeCell ref="B23:C23"/>
    <mergeCell ref="B24:C24"/>
    <mergeCell ref="A25:E25"/>
    <mergeCell ref="B26:C26"/>
    <mergeCell ref="B27:C27"/>
    <mergeCell ref="B28:C28"/>
    <mergeCell ref="B29:C29"/>
    <mergeCell ref="B30:C30"/>
    <mergeCell ref="B31:C31"/>
    <mergeCell ref="B32:C32"/>
    <mergeCell ref="A4:A5"/>
    <mergeCell ref="D4:D5"/>
    <mergeCell ref="E4:E5"/>
    <mergeCell ref="F4:F5"/>
    <mergeCell ref="G4:G5"/>
    <mergeCell ref="H4:H5"/>
    <mergeCell ref="I4:I5"/>
    <mergeCell ref="J4:J5"/>
    <mergeCell ref="K4:K5"/>
    <mergeCell ref="L4:L5"/>
    <mergeCell ref="M4:M5"/>
    <mergeCell ref="N4:N5"/>
    <mergeCell ref="O4:O5"/>
    <mergeCell ref="B4:C5"/>
  </mergeCells>
  <printOptions horizontalCentered="1"/>
  <pageMargins left="0.354166666666667" right="0.354166666666667" top="0.236111111111111" bottom="0.196527777777778" header="0.118055555555556" footer="0.118055555555556"/>
  <pageSetup paperSize="8" scale="48" fitToHeight="0" orientation="landscape" blackAndWhite="1" horizontalDpi="600" verticalDpi="600"/>
  <headerFooter alignWithMargins="0" scaleWithDoc="0">
    <oddFooter>&amp;C&amp;"+"&amp;16第 &amp;P 页，共 &amp;N 页</oddFooter>
  </headerFooter>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keiii</cp:lastModifiedBy>
  <dcterms:created xsi:type="dcterms:W3CDTF">2020-08-23T06:29:00Z</dcterms:created>
  <dcterms:modified xsi:type="dcterms:W3CDTF">2026-05-13T06:10:25Z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2052-12.1.0.25865</vt:lpwstr>
  </property>
  <property fmtid="{D5CDD505-2E9C-101B-9397-08002B2CF9AE}" pid="3" name="ICV">
    <vt:lpwstr>2CA0B8591DEB4A25A743577B4789B08D_13</vt:lpwstr>
  </property>
  <property fmtid="{D5CDD505-2E9C-101B-9397-08002B2CF9AE}" pid="4" name="CalculationRule">
    <vt:i4>0</vt:i4>
  </property>
</Properties>
</file>