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年11月" sheetId="1" r:id="rId1"/>
  </sheets>
  <definedNames>
    <definedName name="_xlnm.Print_Area" localSheetId="0">'2024年11月'!$A$1:$K$97</definedName>
  </definedNames>
  <calcPr calcId="144525"/>
</workbook>
</file>

<file path=xl/sharedStrings.xml><?xml version="1.0" encoding="utf-8"?>
<sst xmlns="http://schemas.openxmlformats.org/spreadsheetml/2006/main" count="142" uniqueCount="48">
  <si>
    <t xml:space="preserve">古北口镇11月财务公开                                                                         </t>
  </si>
  <si>
    <t>序号</t>
  </si>
  <si>
    <t>项目（资金）名称</t>
  </si>
  <si>
    <t>资金来源</t>
  </si>
  <si>
    <t>资金用途</t>
  </si>
  <si>
    <t>资金总额（元）</t>
  </si>
  <si>
    <t>已拨付（发放）使用资金（元）</t>
  </si>
  <si>
    <t>资金使用情况</t>
  </si>
  <si>
    <t>人数</t>
  </si>
  <si>
    <t>备注</t>
  </si>
  <si>
    <t>村居</t>
  </si>
  <si>
    <t>资金（元）</t>
  </si>
  <si>
    <t>城市低保资金</t>
  </si>
  <si>
    <t>民政局</t>
  </si>
  <si>
    <t>城市居民最低生活保障金</t>
  </si>
  <si>
    <t>北头居委会</t>
  </si>
  <si>
    <t>南菜园居委会</t>
  </si>
  <si>
    <t>古北口居委会</t>
  </si>
  <si>
    <t>东山居委会</t>
  </si>
  <si>
    <t>农村低保资金</t>
  </si>
  <si>
    <t>农村居民最低生活保障金</t>
  </si>
  <si>
    <t>古北口村</t>
  </si>
  <si>
    <t>河西村</t>
  </si>
  <si>
    <t>龙洋村</t>
  </si>
  <si>
    <t>北甸子村</t>
  </si>
  <si>
    <t>潮关村</t>
  </si>
  <si>
    <t>杨庄子村</t>
  </si>
  <si>
    <t>司马台村</t>
  </si>
  <si>
    <t>北台村</t>
  </si>
  <si>
    <t>汤河村</t>
  </si>
  <si>
    <t>城市特困人员供养金</t>
  </si>
  <si>
    <t>城市特困人员生活费及照料费</t>
  </si>
  <si>
    <t>农村特困人员供养金</t>
  </si>
  <si>
    <t>农村特困人员生活费及照料费</t>
  </si>
  <si>
    <t>城乡低收入家庭16周岁及以下未成年人和16周岁以上接受全日制本科及以下学历教育的在校学生项目资金</t>
  </si>
  <si>
    <t>低收入家庭生活费</t>
  </si>
  <si>
    <t>民政临时救助</t>
  </si>
  <si>
    <t>临时救助金</t>
  </si>
  <si>
    <t>困境儿童生活补助项目资金</t>
  </si>
  <si>
    <t>困境儿童生活费</t>
  </si>
  <si>
    <t>养老服务津贴</t>
  </si>
  <si>
    <t>高龄老人津贴</t>
  </si>
  <si>
    <t>失能老人护理补贴</t>
  </si>
  <si>
    <t>困难老人服务补贴</t>
  </si>
  <si>
    <t>困难残疾人生活补贴</t>
  </si>
  <si>
    <t>生活补贴</t>
  </si>
  <si>
    <t>重度残疾人护理补贴</t>
  </si>
  <si>
    <t>护理补贴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</si>
</sst>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  <scheme val="major"/>
    </font>
    <font>
      <sz val="11"/>
      <name val="宋体"/>
      <charset val="134"/>
    </font>
    <font>
      <b/>
      <sz val="9"/>
      <name val="Arial"/>
      <family val="2"/>
      <charset val="0"/>
    </font>
    <font>
      <sz val="9"/>
      <name val="Arial"/>
      <family val="2"/>
      <charset val="0"/>
    </font>
    <font>
      <sz val="9"/>
      <name val="宋体"/>
      <charset val="134"/>
      <scheme val="major"/>
    </font>
    <font>
      <sz val="9"/>
      <name val="黑体"/>
      <family val="3"/>
      <charset val="134"/>
    </font>
    <font>
      <b/>
      <sz val="14"/>
      <name val="黑体"/>
      <family val="3"/>
      <charset val="134"/>
    </font>
    <font>
      <sz val="11"/>
      <name val="宋体"/>
      <charset val="134"/>
      <scheme val="major"/>
    </font>
    <font>
      <sz val="9"/>
      <color indexed="8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tabSelected="1" workbookViewId="0">
      <selection activeCell="A1" sqref="$A1:$XFD65536"/>
    </sheetView>
  </sheetViews>
  <sheetFormatPr defaultColWidth="9" defaultRowHeight="14.25"/>
  <cols>
    <col min="1" max="1" width="4.25" style="4" customWidth="1"/>
    <col min="2" max="2" width="16.75" style="4" customWidth="1"/>
    <col min="3" max="3" width="9.25" style="5" customWidth="1"/>
    <col min="4" max="4" width="17.5" style="5" customWidth="1"/>
    <col min="5" max="5" width="10.375" style="6" customWidth="1"/>
    <col min="6" max="6" width="12.75" style="7" customWidth="1"/>
    <col min="7" max="7" width="15" style="4" customWidth="1"/>
    <col min="8" max="8" width="9" style="4" customWidth="1"/>
    <col min="9" max="9" width="14.25" style="6" customWidth="1"/>
    <col min="10" max="10" width="5.125" style="4" customWidth="1"/>
    <col min="11" max="11" width="7" style="4" customWidth="1"/>
    <col min="12" max="12" width="11.375" style="4" customWidth="1"/>
    <col min="13" max="16384" width="9" style="4"/>
  </cols>
  <sheetData>
    <row r="1" s="1" customFormat="1" ht="41.2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27"/>
    </row>
    <row r="2" s="1" customFormat="1" ht="51.7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/>
      <c r="I2" s="10"/>
      <c r="J2" s="9" t="s">
        <v>8</v>
      </c>
      <c r="K2" s="9" t="s">
        <v>9</v>
      </c>
    </row>
    <row r="3" s="2" customFormat="1" ht="22.5" customHeight="1" spans="1:11">
      <c r="A3" s="9"/>
      <c r="B3" s="9"/>
      <c r="C3" s="9"/>
      <c r="D3" s="9"/>
      <c r="E3" s="9"/>
      <c r="F3" s="9"/>
      <c r="G3" s="9" t="s">
        <v>10</v>
      </c>
      <c r="H3" s="9" t="s">
        <v>8</v>
      </c>
      <c r="I3" s="9" t="s">
        <v>11</v>
      </c>
      <c r="J3" s="28"/>
      <c r="K3" s="28"/>
    </row>
    <row r="4" s="2" customFormat="1" ht="24" customHeight="1" spans="1:11">
      <c r="A4" s="11">
        <v>1</v>
      </c>
      <c r="B4" s="12" t="s">
        <v>12</v>
      </c>
      <c r="C4" s="13" t="s">
        <v>13</v>
      </c>
      <c r="D4" s="13" t="s">
        <v>14</v>
      </c>
      <c r="E4" s="13">
        <f>I4+I5+I6+I7</f>
        <v>56178.22</v>
      </c>
      <c r="F4" s="13">
        <f>E4</f>
        <v>56178.22</v>
      </c>
      <c r="G4" s="14" t="s">
        <v>15</v>
      </c>
      <c r="H4" s="14">
        <v>13</v>
      </c>
      <c r="I4" s="29">
        <v>20007.54</v>
      </c>
      <c r="J4" s="13">
        <f>H4+H5+H6+H7</f>
        <v>42</v>
      </c>
      <c r="K4" s="14"/>
    </row>
    <row r="5" s="2" customFormat="1" ht="24" customHeight="1" spans="1:11">
      <c r="A5" s="11"/>
      <c r="B5" s="12"/>
      <c r="C5" s="13"/>
      <c r="D5" s="13"/>
      <c r="E5" s="13"/>
      <c r="F5" s="13"/>
      <c r="G5" s="14" t="s">
        <v>16</v>
      </c>
      <c r="H5" s="14">
        <v>4</v>
      </c>
      <c r="I5" s="29">
        <v>5286.18</v>
      </c>
      <c r="J5" s="13"/>
      <c r="K5" s="14"/>
    </row>
    <row r="6" s="2" customFormat="1" ht="24" customHeight="1" spans="1:11">
      <c r="A6" s="11"/>
      <c r="B6" s="12"/>
      <c r="C6" s="13"/>
      <c r="D6" s="13"/>
      <c r="E6" s="13"/>
      <c r="F6" s="13"/>
      <c r="G6" s="14" t="s">
        <v>17</v>
      </c>
      <c r="H6" s="14">
        <v>19</v>
      </c>
      <c r="I6" s="14">
        <v>23589.5</v>
      </c>
      <c r="J6" s="13"/>
      <c r="K6" s="14"/>
    </row>
    <row r="7" s="2" customFormat="1" ht="24" customHeight="1" spans="1:11">
      <c r="A7" s="11"/>
      <c r="B7" s="12"/>
      <c r="C7" s="13"/>
      <c r="D7" s="13"/>
      <c r="E7" s="13"/>
      <c r="F7" s="13"/>
      <c r="G7" s="14" t="s">
        <v>18</v>
      </c>
      <c r="H7" s="14">
        <v>6</v>
      </c>
      <c r="I7" s="14">
        <v>7295</v>
      </c>
      <c r="J7" s="13"/>
      <c r="K7" s="14"/>
    </row>
    <row r="8" s="1" customFormat="1" ht="24" customHeight="1" spans="1:12">
      <c r="A8" s="11">
        <v>2</v>
      </c>
      <c r="B8" s="15" t="s">
        <v>19</v>
      </c>
      <c r="C8" s="13" t="s">
        <v>13</v>
      </c>
      <c r="D8" s="13" t="s">
        <v>20</v>
      </c>
      <c r="E8" s="13">
        <f>I8+I9+I10+I11+I12+I13+I14+I15+I16+I17</f>
        <v>452612.81</v>
      </c>
      <c r="F8" s="13">
        <f>E8</f>
        <v>452612.81</v>
      </c>
      <c r="G8" s="12" t="s">
        <v>21</v>
      </c>
      <c r="H8" s="13">
        <v>34</v>
      </c>
      <c r="I8" s="30">
        <v>47406.27</v>
      </c>
      <c r="J8" s="13">
        <f>H8+H9+H10+H11+H12+H13+H14+H15+H16+H17</f>
        <v>325</v>
      </c>
      <c r="K8" s="14"/>
      <c r="L8" s="3"/>
    </row>
    <row r="9" s="1" customFormat="1" ht="24" customHeight="1" spans="1:12">
      <c r="A9" s="11"/>
      <c r="B9" s="15"/>
      <c r="C9" s="13"/>
      <c r="D9" s="13"/>
      <c r="E9" s="13"/>
      <c r="F9" s="13"/>
      <c r="G9" s="12" t="s">
        <v>22</v>
      </c>
      <c r="H9" s="13">
        <v>76</v>
      </c>
      <c r="I9" s="30">
        <v>105264.37</v>
      </c>
      <c r="J9" s="13"/>
      <c r="K9" s="14"/>
      <c r="L9" s="3"/>
    </row>
    <row r="10" s="1" customFormat="1" ht="24" customHeight="1" spans="1:12">
      <c r="A10" s="11"/>
      <c r="B10" s="15"/>
      <c r="C10" s="13"/>
      <c r="D10" s="13"/>
      <c r="E10" s="13"/>
      <c r="F10" s="13"/>
      <c r="G10" s="12" t="s">
        <v>23</v>
      </c>
      <c r="H10" s="13">
        <v>1</v>
      </c>
      <c r="I10" s="30">
        <v>781</v>
      </c>
      <c r="J10" s="13"/>
      <c r="K10" s="14"/>
      <c r="L10" s="3"/>
    </row>
    <row r="11" s="1" customFormat="1" ht="24" customHeight="1" spans="1:12">
      <c r="A11" s="11"/>
      <c r="B11" s="15"/>
      <c r="C11" s="13"/>
      <c r="D11" s="13"/>
      <c r="E11" s="13"/>
      <c r="F11" s="13"/>
      <c r="G11" s="12" t="s">
        <v>24</v>
      </c>
      <c r="H11" s="13">
        <v>53</v>
      </c>
      <c r="I11" s="30">
        <v>74810.38</v>
      </c>
      <c r="J11" s="13"/>
      <c r="K11" s="14"/>
      <c r="L11" s="3"/>
    </row>
    <row r="12" s="1" customFormat="1" ht="24" customHeight="1" spans="1:12">
      <c r="A12" s="11"/>
      <c r="B12" s="15"/>
      <c r="C12" s="13"/>
      <c r="D12" s="13"/>
      <c r="E12" s="13"/>
      <c r="F12" s="13"/>
      <c r="G12" s="12" t="s">
        <v>18</v>
      </c>
      <c r="H12" s="13">
        <v>3</v>
      </c>
      <c r="I12" s="30">
        <v>5727.5</v>
      </c>
      <c r="J12" s="13"/>
      <c r="K12" s="14"/>
      <c r="L12" s="3"/>
    </row>
    <row r="13" s="1" customFormat="1" ht="24" customHeight="1" spans="1:12">
      <c r="A13" s="11"/>
      <c r="B13" s="15"/>
      <c r="C13" s="13"/>
      <c r="D13" s="13"/>
      <c r="E13" s="13"/>
      <c r="F13" s="13"/>
      <c r="G13" s="12" t="s">
        <v>25</v>
      </c>
      <c r="H13" s="13">
        <v>27</v>
      </c>
      <c r="I13" s="30">
        <v>41527.68</v>
      </c>
      <c r="J13" s="13"/>
      <c r="K13" s="14"/>
      <c r="L13" s="3"/>
    </row>
    <row r="14" s="1" customFormat="1" ht="24" customHeight="1" spans="1:12">
      <c r="A14" s="11"/>
      <c r="B14" s="15"/>
      <c r="C14" s="13"/>
      <c r="D14" s="13"/>
      <c r="E14" s="13"/>
      <c r="F14" s="13"/>
      <c r="G14" s="12" t="s">
        <v>26</v>
      </c>
      <c r="H14" s="13">
        <v>22</v>
      </c>
      <c r="I14" s="30">
        <v>29465</v>
      </c>
      <c r="J14" s="13"/>
      <c r="K14" s="14"/>
      <c r="L14" s="3"/>
    </row>
    <row r="15" s="1" customFormat="1" ht="24" customHeight="1" spans="1:12">
      <c r="A15" s="11"/>
      <c r="B15" s="15"/>
      <c r="C15" s="13"/>
      <c r="D15" s="13"/>
      <c r="E15" s="13"/>
      <c r="F15" s="13"/>
      <c r="G15" s="12" t="s">
        <v>27</v>
      </c>
      <c r="H15" s="13">
        <v>19</v>
      </c>
      <c r="I15" s="30">
        <v>25823.25</v>
      </c>
      <c r="J15" s="13"/>
      <c r="K15" s="14"/>
      <c r="L15" s="3"/>
    </row>
    <row r="16" s="1" customFormat="1" ht="24" customHeight="1" spans="1:12">
      <c r="A16" s="11"/>
      <c r="B16" s="15"/>
      <c r="C16" s="13"/>
      <c r="D16" s="13"/>
      <c r="E16" s="13"/>
      <c r="F16" s="13"/>
      <c r="G16" s="12" t="s">
        <v>28</v>
      </c>
      <c r="H16" s="13">
        <v>29</v>
      </c>
      <c r="I16" s="30">
        <v>40608.99</v>
      </c>
      <c r="J16" s="13"/>
      <c r="K16" s="14"/>
      <c r="L16" s="3"/>
    </row>
    <row r="17" s="1" customFormat="1" ht="24" customHeight="1" spans="1:12">
      <c r="A17" s="11"/>
      <c r="B17" s="15"/>
      <c r="C17" s="13"/>
      <c r="D17" s="13"/>
      <c r="E17" s="13"/>
      <c r="F17" s="13"/>
      <c r="G17" s="12" t="s">
        <v>29</v>
      </c>
      <c r="H17" s="13">
        <v>61</v>
      </c>
      <c r="I17" s="30">
        <v>81198.37</v>
      </c>
      <c r="J17" s="13"/>
      <c r="K17" s="14"/>
      <c r="L17" s="3"/>
    </row>
    <row r="18" s="1" customFormat="1" ht="23" customHeight="1" spans="1:12">
      <c r="A18" s="16">
        <v>3</v>
      </c>
      <c r="B18" s="17" t="s">
        <v>30</v>
      </c>
      <c r="C18" s="18" t="s">
        <v>13</v>
      </c>
      <c r="D18" s="18" t="s">
        <v>31</v>
      </c>
      <c r="E18" s="18">
        <f>I18+I19</f>
        <v>6770</v>
      </c>
      <c r="F18" s="18">
        <f>E18</f>
        <v>6770</v>
      </c>
      <c r="G18" s="17" t="s">
        <v>17</v>
      </c>
      <c r="H18" s="18">
        <v>1</v>
      </c>
      <c r="I18" s="31">
        <v>3143</v>
      </c>
      <c r="J18" s="18">
        <v>2</v>
      </c>
      <c r="K18" s="32"/>
      <c r="L18" s="3"/>
    </row>
    <row r="19" s="3" customFormat="1" ht="23" customHeight="1" spans="1:11">
      <c r="A19" s="19"/>
      <c r="B19" s="20"/>
      <c r="C19" s="21"/>
      <c r="D19" s="21"/>
      <c r="E19" s="22"/>
      <c r="F19" s="22"/>
      <c r="G19" s="23" t="s">
        <v>18</v>
      </c>
      <c r="H19" s="18">
        <v>1</v>
      </c>
      <c r="I19" s="18">
        <v>3627</v>
      </c>
      <c r="J19" s="22"/>
      <c r="K19" s="33"/>
    </row>
    <row r="20" s="3" customFormat="1" ht="22.5" customHeight="1" spans="1:11">
      <c r="A20" s="11">
        <v>4</v>
      </c>
      <c r="B20" s="12" t="s">
        <v>32</v>
      </c>
      <c r="C20" s="13" t="s">
        <v>13</v>
      </c>
      <c r="D20" s="13" t="s">
        <v>33</v>
      </c>
      <c r="E20" s="13">
        <f>I20+I21+I22+I23+I24+I25+I26</f>
        <v>96459</v>
      </c>
      <c r="F20" s="13">
        <f>E20</f>
        <v>96459</v>
      </c>
      <c r="G20" s="12" t="s">
        <v>22</v>
      </c>
      <c r="H20" s="13">
        <v>5</v>
      </c>
      <c r="I20" s="13">
        <v>15231</v>
      </c>
      <c r="J20" s="13">
        <f>H20+H21+H22+H23+H24+H25+H26</f>
        <v>33</v>
      </c>
      <c r="K20" s="34"/>
    </row>
    <row r="21" s="3" customFormat="1" ht="22.5" customHeight="1" spans="1:11">
      <c r="A21" s="11"/>
      <c r="B21" s="12"/>
      <c r="C21" s="13"/>
      <c r="D21" s="13"/>
      <c r="E21" s="13"/>
      <c r="F21" s="13"/>
      <c r="G21" s="12" t="s">
        <v>21</v>
      </c>
      <c r="H21" s="13">
        <v>4</v>
      </c>
      <c r="I21" s="13">
        <v>11604</v>
      </c>
      <c r="J21" s="13"/>
      <c r="K21" s="34"/>
    </row>
    <row r="22" s="3" customFormat="1" ht="22.5" customHeight="1" spans="1:11">
      <c r="A22" s="11"/>
      <c r="B22" s="12"/>
      <c r="C22" s="13"/>
      <c r="D22" s="13"/>
      <c r="E22" s="13"/>
      <c r="F22" s="13"/>
      <c r="G22" s="12" t="s">
        <v>24</v>
      </c>
      <c r="H22" s="13">
        <v>3</v>
      </c>
      <c r="I22" s="13">
        <v>9429</v>
      </c>
      <c r="J22" s="13"/>
      <c r="K22" s="34"/>
    </row>
    <row r="23" s="3" customFormat="1" ht="22.5" customHeight="1" spans="1:11">
      <c r="A23" s="11"/>
      <c r="B23" s="12"/>
      <c r="C23" s="13"/>
      <c r="D23" s="13"/>
      <c r="E23" s="13"/>
      <c r="F23" s="13"/>
      <c r="G23" s="12" t="s">
        <v>25</v>
      </c>
      <c r="H23" s="13">
        <v>2</v>
      </c>
      <c r="I23" s="13">
        <v>5802</v>
      </c>
      <c r="J23" s="13"/>
      <c r="K23" s="34"/>
    </row>
    <row r="24" s="3" customFormat="1" ht="22.5" customHeight="1" spans="1:11">
      <c r="A24" s="11"/>
      <c r="B24" s="12"/>
      <c r="C24" s="13"/>
      <c r="D24" s="13"/>
      <c r="E24" s="13"/>
      <c r="F24" s="13"/>
      <c r="G24" s="12" t="s">
        <v>27</v>
      </c>
      <c r="H24" s="13">
        <v>9</v>
      </c>
      <c r="I24" s="13">
        <v>25383</v>
      </c>
      <c r="J24" s="13"/>
      <c r="K24" s="34"/>
    </row>
    <row r="25" s="3" customFormat="1" ht="22.5" customHeight="1" spans="1:11">
      <c r="A25" s="11"/>
      <c r="B25" s="12"/>
      <c r="C25" s="13"/>
      <c r="D25" s="13"/>
      <c r="E25" s="13"/>
      <c r="F25" s="13"/>
      <c r="G25" s="12" t="s">
        <v>28</v>
      </c>
      <c r="H25" s="13">
        <v>8</v>
      </c>
      <c r="I25" s="13">
        <v>22724</v>
      </c>
      <c r="J25" s="13"/>
      <c r="K25" s="34"/>
    </row>
    <row r="26" s="3" customFormat="1" ht="22.5" customHeight="1" spans="1:11">
      <c r="A26" s="11"/>
      <c r="B26" s="12"/>
      <c r="C26" s="13"/>
      <c r="D26" s="13"/>
      <c r="E26" s="13"/>
      <c r="F26" s="13"/>
      <c r="G26" s="12" t="s">
        <v>29</v>
      </c>
      <c r="H26" s="13">
        <v>2</v>
      </c>
      <c r="I26" s="13">
        <v>6286</v>
      </c>
      <c r="J26" s="13"/>
      <c r="K26" s="34"/>
    </row>
    <row r="27" s="3" customFormat="1" ht="22.5" customHeight="1" spans="1:11">
      <c r="A27" s="11">
        <v>5</v>
      </c>
      <c r="B27" s="13" t="s">
        <v>34</v>
      </c>
      <c r="C27" s="13" t="s">
        <v>13</v>
      </c>
      <c r="D27" s="13" t="s">
        <v>35</v>
      </c>
      <c r="E27" s="13">
        <f>I27+I28+I29+I30+I31+I32+I33</f>
        <v>4640</v>
      </c>
      <c r="F27" s="13">
        <f>E27</f>
        <v>4640</v>
      </c>
      <c r="G27" s="12" t="s">
        <v>21</v>
      </c>
      <c r="H27" s="13">
        <v>4</v>
      </c>
      <c r="I27" s="13">
        <v>1450</v>
      </c>
      <c r="J27" s="13">
        <f>H27+H28+H29+H30+H32+H33+H31</f>
        <v>12</v>
      </c>
      <c r="K27" s="34"/>
    </row>
    <row r="28" s="3" customFormat="1" ht="22.5" customHeight="1" spans="1:11">
      <c r="A28" s="11"/>
      <c r="B28" s="13"/>
      <c r="C28" s="13"/>
      <c r="D28" s="13"/>
      <c r="E28" s="13"/>
      <c r="F28" s="13"/>
      <c r="G28" s="12" t="s">
        <v>22</v>
      </c>
      <c r="H28" s="13">
        <v>1</v>
      </c>
      <c r="I28" s="13">
        <v>362.5</v>
      </c>
      <c r="J28" s="13"/>
      <c r="K28" s="34"/>
    </row>
    <row r="29" s="3" customFormat="1" ht="22.5" customHeight="1" spans="1:11">
      <c r="A29" s="11"/>
      <c r="B29" s="13"/>
      <c r="C29" s="13"/>
      <c r="D29" s="13"/>
      <c r="E29" s="13"/>
      <c r="F29" s="13"/>
      <c r="G29" s="12" t="s">
        <v>17</v>
      </c>
      <c r="H29" s="13">
        <v>2</v>
      </c>
      <c r="I29" s="13">
        <v>725</v>
      </c>
      <c r="J29" s="13"/>
      <c r="K29" s="34"/>
    </row>
    <row r="30" s="3" customFormat="1" ht="22.5" customHeight="1" spans="1:11">
      <c r="A30" s="11"/>
      <c r="B30" s="13"/>
      <c r="C30" s="13"/>
      <c r="D30" s="13"/>
      <c r="E30" s="13"/>
      <c r="F30" s="13"/>
      <c r="G30" s="12" t="s">
        <v>29</v>
      </c>
      <c r="H30" s="13">
        <v>1</v>
      </c>
      <c r="I30" s="13">
        <v>362.5</v>
      </c>
      <c r="J30" s="13"/>
      <c r="K30" s="34"/>
    </row>
    <row r="31" s="3" customFormat="1" ht="22.5" customHeight="1" spans="1:11">
      <c r="A31" s="11"/>
      <c r="B31" s="13"/>
      <c r="C31" s="13"/>
      <c r="D31" s="13"/>
      <c r="E31" s="13"/>
      <c r="F31" s="13"/>
      <c r="G31" s="12" t="s">
        <v>18</v>
      </c>
      <c r="H31" s="13">
        <v>1</v>
      </c>
      <c r="I31" s="13">
        <v>362.5</v>
      </c>
      <c r="J31" s="13"/>
      <c r="K31" s="34"/>
    </row>
    <row r="32" s="3" customFormat="1" ht="22.5" customHeight="1" spans="1:11">
      <c r="A32" s="11"/>
      <c r="B32" s="13"/>
      <c r="C32" s="13"/>
      <c r="D32" s="13"/>
      <c r="E32" s="13"/>
      <c r="F32" s="13"/>
      <c r="G32" s="12" t="s">
        <v>24</v>
      </c>
      <c r="H32" s="13">
        <v>1</v>
      </c>
      <c r="I32" s="13">
        <v>507.5</v>
      </c>
      <c r="J32" s="13"/>
      <c r="K32" s="34"/>
    </row>
    <row r="33" s="3" customFormat="1" ht="22.5" customHeight="1" spans="1:11">
      <c r="A33" s="11"/>
      <c r="B33" s="13"/>
      <c r="C33" s="13"/>
      <c r="D33" s="13"/>
      <c r="E33" s="13"/>
      <c r="F33" s="13"/>
      <c r="G33" s="12" t="s">
        <v>28</v>
      </c>
      <c r="H33" s="13">
        <v>2</v>
      </c>
      <c r="I33" s="13">
        <v>870</v>
      </c>
      <c r="J33" s="13"/>
      <c r="K33" s="34"/>
    </row>
    <row r="34" s="3" customFormat="1" ht="22.5" customHeight="1" spans="1:11">
      <c r="A34" s="16">
        <v>6</v>
      </c>
      <c r="B34" s="17" t="s">
        <v>36</v>
      </c>
      <c r="C34" s="17" t="s">
        <v>13</v>
      </c>
      <c r="D34" s="17" t="s">
        <v>37</v>
      </c>
      <c r="E34" s="18"/>
      <c r="F34" s="18"/>
      <c r="G34" s="17"/>
      <c r="H34" s="18"/>
      <c r="I34" s="18"/>
      <c r="J34" s="18"/>
      <c r="K34" s="24"/>
    </row>
    <row r="35" s="3" customFormat="1" ht="25" customHeight="1" spans="1:11">
      <c r="A35" s="16">
        <v>7</v>
      </c>
      <c r="B35" s="17" t="s">
        <v>38</v>
      </c>
      <c r="C35" s="17" t="s">
        <v>13</v>
      </c>
      <c r="D35" s="17" t="s">
        <v>39</v>
      </c>
      <c r="E35" s="24">
        <f>I35+I36</f>
        <v>3487.5</v>
      </c>
      <c r="F35" s="18">
        <f>E35</f>
        <v>3487.5</v>
      </c>
      <c r="G35" s="12" t="s">
        <v>18</v>
      </c>
      <c r="H35" s="13">
        <v>1</v>
      </c>
      <c r="I35" s="13">
        <v>837.5</v>
      </c>
      <c r="J35" s="13">
        <v>1</v>
      </c>
      <c r="K35" s="24"/>
    </row>
    <row r="36" s="3" customFormat="1" ht="25" customHeight="1" spans="1:11">
      <c r="A36" s="19"/>
      <c r="B36" s="25"/>
      <c r="C36" s="25"/>
      <c r="D36" s="25"/>
      <c r="E36" s="26"/>
      <c r="F36" s="22"/>
      <c r="G36" s="12" t="s">
        <v>27</v>
      </c>
      <c r="H36" s="13">
        <v>1</v>
      </c>
      <c r="I36" s="13">
        <v>2650</v>
      </c>
      <c r="J36" s="13">
        <v>1</v>
      </c>
      <c r="K36" s="26"/>
    </row>
    <row r="37" s="3" customFormat="1" ht="22.5" customHeight="1" spans="1:11">
      <c r="A37" s="11">
        <v>8</v>
      </c>
      <c r="B37" s="12" t="s">
        <v>40</v>
      </c>
      <c r="C37" s="13" t="s">
        <v>13</v>
      </c>
      <c r="D37" s="12" t="s">
        <v>41</v>
      </c>
      <c r="E37" s="13">
        <f>I37+I38+I39+I40+I41+I42+I43+I44+I45+I46+I47+I48+I49</f>
        <v>61000</v>
      </c>
      <c r="F37" s="13">
        <f>E37</f>
        <v>61000</v>
      </c>
      <c r="G37" s="12" t="s">
        <v>24</v>
      </c>
      <c r="H37" s="13">
        <v>52</v>
      </c>
      <c r="I37" s="34">
        <v>8500</v>
      </c>
      <c r="J37" s="13">
        <f>H37+H38+H39+H40+H41+H42+H43+H44+H45+H46+H47+H48+H49</f>
        <v>361</v>
      </c>
      <c r="K37" s="34"/>
    </row>
    <row r="38" s="3" customFormat="1" ht="22.5" customHeight="1" spans="1:11">
      <c r="A38" s="11"/>
      <c r="B38" s="12"/>
      <c r="C38" s="13"/>
      <c r="D38" s="12"/>
      <c r="E38" s="13"/>
      <c r="F38" s="13"/>
      <c r="G38" s="12" t="s">
        <v>28</v>
      </c>
      <c r="H38" s="13">
        <v>23</v>
      </c>
      <c r="I38" s="34">
        <v>4300</v>
      </c>
      <c r="J38" s="13"/>
      <c r="K38" s="34"/>
    </row>
    <row r="39" s="3" customFormat="1" ht="22.5" customHeight="1" spans="1:11">
      <c r="A39" s="11"/>
      <c r="B39" s="12"/>
      <c r="C39" s="13"/>
      <c r="D39" s="12"/>
      <c r="E39" s="13"/>
      <c r="F39" s="13"/>
      <c r="G39" s="12" t="s">
        <v>15</v>
      </c>
      <c r="H39" s="13">
        <v>20</v>
      </c>
      <c r="I39" s="34">
        <v>2000</v>
      </c>
      <c r="J39" s="13"/>
      <c r="K39" s="34"/>
    </row>
    <row r="40" s="3" customFormat="1" ht="22.5" customHeight="1" spans="1:11">
      <c r="A40" s="11"/>
      <c r="B40" s="12"/>
      <c r="C40" s="13"/>
      <c r="D40" s="12"/>
      <c r="E40" s="13"/>
      <c r="F40" s="13"/>
      <c r="G40" s="12" t="s">
        <v>25</v>
      </c>
      <c r="H40" s="13">
        <v>11</v>
      </c>
      <c r="I40" s="34">
        <v>2700</v>
      </c>
      <c r="J40" s="13"/>
      <c r="K40" s="34"/>
    </row>
    <row r="41" s="3" customFormat="1" ht="22.5" customHeight="1" spans="1:11">
      <c r="A41" s="11"/>
      <c r="B41" s="12"/>
      <c r="C41" s="13"/>
      <c r="D41" s="12"/>
      <c r="E41" s="13"/>
      <c r="F41" s="13"/>
      <c r="G41" s="12" t="s">
        <v>18</v>
      </c>
      <c r="H41" s="13">
        <v>6</v>
      </c>
      <c r="I41" s="34">
        <v>1000</v>
      </c>
      <c r="J41" s="13"/>
      <c r="K41" s="34"/>
    </row>
    <row r="42" s="3" customFormat="1" ht="22.5" customHeight="1" spans="1:11">
      <c r="A42" s="11"/>
      <c r="B42" s="12"/>
      <c r="C42" s="13"/>
      <c r="D42" s="12"/>
      <c r="E42" s="13"/>
      <c r="F42" s="13"/>
      <c r="G42" s="12" t="s">
        <v>21</v>
      </c>
      <c r="H42" s="13">
        <v>33</v>
      </c>
      <c r="I42" s="34">
        <v>5000</v>
      </c>
      <c r="J42" s="13"/>
      <c r="K42" s="34"/>
    </row>
    <row r="43" s="3" customFormat="1" ht="22.5" customHeight="1" spans="1:11">
      <c r="A43" s="11"/>
      <c r="B43" s="12"/>
      <c r="C43" s="13"/>
      <c r="D43" s="12"/>
      <c r="E43" s="13"/>
      <c r="F43" s="13"/>
      <c r="G43" s="12" t="s">
        <v>17</v>
      </c>
      <c r="H43" s="13">
        <v>9</v>
      </c>
      <c r="I43" s="34">
        <v>1300</v>
      </c>
      <c r="J43" s="13"/>
      <c r="K43" s="34"/>
    </row>
    <row r="44" s="3" customFormat="1" ht="22.5" customHeight="1" spans="1:11">
      <c r="A44" s="11"/>
      <c r="B44" s="12"/>
      <c r="C44" s="13"/>
      <c r="D44" s="12"/>
      <c r="E44" s="13"/>
      <c r="F44" s="13"/>
      <c r="G44" s="12" t="s">
        <v>22</v>
      </c>
      <c r="H44" s="13">
        <v>67</v>
      </c>
      <c r="I44" s="34">
        <v>12300</v>
      </c>
      <c r="J44" s="13"/>
      <c r="K44" s="34"/>
    </row>
    <row r="45" s="3" customFormat="1" ht="22.5" customHeight="1" spans="1:11">
      <c r="A45" s="11"/>
      <c r="B45" s="12"/>
      <c r="C45" s="13"/>
      <c r="D45" s="12"/>
      <c r="E45" s="13"/>
      <c r="F45" s="13"/>
      <c r="G45" s="12" t="s">
        <v>23</v>
      </c>
      <c r="H45" s="13">
        <v>10</v>
      </c>
      <c r="I45" s="34">
        <v>1400</v>
      </c>
      <c r="J45" s="13"/>
      <c r="K45" s="34"/>
    </row>
    <row r="46" s="3" customFormat="1" ht="22.5" customHeight="1" spans="1:11">
      <c r="A46" s="11"/>
      <c r="B46" s="12"/>
      <c r="C46" s="13"/>
      <c r="D46" s="12"/>
      <c r="E46" s="13"/>
      <c r="F46" s="13"/>
      <c r="G46" s="12" t="s">
        <v>16</v>
      </c>
      <c r="H46" s="13">
        <v>16</v>
      </c>
      <c r="I46" s="34">
        <v>2800</v>
      </c>
      <c r="J46" s="13"/>
      <c r="K46" s="34"/>
    </row>
    <row r="47" s="3" customFormat="1" ht="22.5" customHeight="1" spans="1:11">
      <c r="A47" s="11"/>
      <c r="B47" s="12"/>
      <c r="C47" s="13"/>
      <c r="D47" s="12"/>
      <c r="E47" s="13"/>
      <c r="F47" s="13"/>
      <c r="G47" s="12" t="s">
        <v>27</v>
      </c>
      <c r="H47" s="13">
        <v>52</v>
      </c>
      <c r="I47" s="34">
        <v>8600</v>
      </c>
      <c r="J47" s="13"/>
      <c r="K47" s="34"/>
    </row>
    <row r="48" s="3" customFormat="1" ht="22.5" customHeight="1" spans="1:11">
      <c r="A48" s="11"/>
      <c r="B48" s="12"/>
      <c r="C48" s="13"/>
      <c r="D48" s="12"/>
      <c r="E48" s="13"/>
      <c r="F48" s="13"/>
      <c r="G48" s="12" t="s">
        <v>29</v>
      </c>
      <c r="H48" s="13">
        <v>41</v>
      </c>
      <c r="I48" s="34">
        <v>8500</v>
      </c>
      <c r="J48" s="13"/>
      <c r="K48" s="34"/>
    </row>
    <row r="49" s="3" customFormat="1" ht="22.5" customHeight="1" spans="1:11">
      <c r="A49" s="11"/>
      <c r="B49" s="12"/>
      <c r="C49" s="13"/>
      <c r="D49" s="12"/>
      <c r="E49" s="13"/>
      <c r="F49" s="13"/>
      <c r="G49" s="12" t="s">
        <v>26</v>
      </c>
      <c r="H49" s="13">
        <v>21</v>
      </c>
      <c r="I49" s="34">
        <v>2600</v>
      </c>
      <c r="J49" s="13"/>
      <c r="K49" s="34"/>
    </row>
    <row r="50" s="3" customFormat="1" ht="22.5" customHeight="1" spans="1:11">
      <c r="A50" s="11">
        <v>9</v>
      </c>
      <c r="B50" s="12" t="s">
        <v>40</v>
      </c>
      <c r="C50" s="13" t="s">
        <v>13</v>
      </c>
      <c r="D50" s="12" t="s">
        <v>42</v>
      </c>
      <c r="E50" s="13">
        <f>I50+I51+I52+I53+I54+I55+I56+I57+I58+I59+I60+I61+I62</f>
        <v>176200</v>
      </c>
      <c r="F50" s="13">
        <f>E50</f>
        <v>176200</v>
      </c>
      <c r="G50" s="12" t="s">
        <v>15</v>
      </c>
      <c r="H50" s="13">
        <v>12</v>
      </c>
      <c r="I50" s="34">
        <v>5800</v>
      </c>
      <c r="J50" s="13">
        <f>H50+H51+H52+H53+H54+H55+H56+H57+H58+H59+H60+H61+H62</f>
        <v>366</v>
      </c>
      <c r="K50" s="34"/>
    </row>
    <row r="51" s="3" customFormat="1" ht="22.5" customHeight="1" spans="1:11">
      <c r="A51" s="11"/>
      <c r="B51" s="12"/>
      <c r="C51" s="13"/>
      <c r="D51" s="12"/>
      <c r="E51" s="13"/>
      <c r="F51" s="13"/>
      <c r="G51" s="12" t="s">
        <v>17</v>
      </c>
      <c r="H51" s="13">
        <v>12</v>
      </c>
      <c r="I51" s="34">
        <v>4600</v>
      </c>
      <c r="J51" s="13"/>
      <c r="K51" s="34"/>
    </row>
    <row r="52" s="3" customFormat="1" ht="22.5" customHeight="1" spans="1:11">
      <c r="A52" s="11"/>
      <c r="B52" s="12"/>
      <c r="C52" s="13"/>
      <c r="D52" s="12"/>
      <c r="E52" s="13"/>
      <c r="F52" s="13"/>
      <c r="G52" s="12" t="s">
        <v>16</v>
      </c>
      <c r="H52" s="13">
        <v>5</v>
      </c>
      <c r="I52" s="34">
        <v>3000</v>
      </c>
      <c r="J52" s="13"/>
      <c r="K52" s="34"/>
    </row>
    <row r="53" s="3" customFormat="1" ht="22.5" customHeight="1" spans="1:11">
      <c r="A53" s="11"/>
      <c r="B53" s="12"/>
      <c r="C53" s="13"/>
      <c r="D53" s="12"/>
      <c r="E53" s="13"/>
      <c r="F53" s="13"/>
      <c r="G53" s="12" t="s">
        <v>21</v>
      </c>
      <c r="H53" s="13">
        <v>29</v>
      </c>
      <c r="I53" s="34">
        <v>15000</v>
      </c>
      <c r="J53" s="13"/>
      <c r="K53" s="34"/>
    </row>
    <row r="54" s="3" customFormat="1" ht="22.5" customHeight="1" spans="1:11">
      <c r="A54" s="11"/>
      <c r="B54" s="12"/>
      <c r="C54" s="13"/>
      <c r="D54" s="12"/>
      <c r="E54" s="13"/>
      <c r="F54" s="13"/>
      <c r="G54" s="12" t="s">
        <v>22</v>
      </c>
      <c r="H54" s="13">
        <v>75</v>
      </c>
      <c r="I54" s="34">
        <v>35800</v>
      </c>
      <c r="J54" s="13"/>
      <c r="K54" s="34"/>
    </row>
    <row r="55" s="3" customFormat="1" ht="22.5" customHeight="1" spans="1:11">
      <c r="A55" s="11"/>
      <c r="B55" s="12"/>
      <c r="C55" s="13"/>
      <c r="D55" s="12"/>
      <c r="E55" s="13"/>
      <c r="F55" s="13"/>
      <c r="G55" s="12" t="s">
        <v>25</v>
      </c>
      <c r="H55" s="13">
        <v>21</v>
      </c>
      <c r="I55" s="34">
        <v>9000</v>
      </c>
      <c r="J55" s="13"/>
      <c r="K55" s="34"/>
    </row>
    <row r="56" s="3" customFormat="1" ht="22.5" customHeight="1" spans="1:11">
      <c r="A56" s="11"/>
      <c r="B56" s="12"/>
      <c r="C56" s="13"/>
      <c r="D56" s="12"/>
      <c r="E56" s="13"/>
      <c r="F56" s="13"/>
      <c r="G56" s="12" t="s">
        <v>24</v>
      </c>
      <c r="H56" s="13">
        <v>49</v>
      </c>
      <c r="I56" s="34">
        <v>23200</v>
      </c>
      <c r="J56" s="13"/>
      <c r="K56" s="34"/>
    </row>
    <row r="57" s="3" customFormat="1" ht="22.5" customHeight="1" spans="1:11">
      <c r="A57" s="11"/>
      <c r="B57" s="12"/>
      <c r="C57" s="13"/>
      <c r="D57" s="12"/>
      <c r="E57" s="13"/>
      <c r="F57" s="13"/>
      <c r="G57" s="12" t="s">
        <v>29</v>
      </c>
      <c r="H57" s="13">
        <v>45</v>
      </c>
      <c r="I57" s="34">
        <v>22800</v>
      </c>
      <c r="J57" s="13"/>
      <c r="K57" s="34"/>
    </row>
    <row r="58" s="3" customFormat="1" ht="22.5" customHeight="1" spans="1:11">
      <c r="A58" s="11"/>
      <c r="B58" s="12"/>
      <c r="C58" s="13"/>
      <c r="D58" s="12"/>
      <c r="E58" s="13"/>
      <c r="F58" s="13"/>
      <c r="G58" s="12" t="s">
        <v>28</v>
      </c>
      <c r="H58" s="13">
        <v>30</v>
      </c>
      <c r="I58" s="34">
        <v>12600</v>
      </c>
      <c r="J58" s="13"/>
      <c r="K58" s="34"/>
    </row>
    <row r="59" s="3" customFormat="1" ht="22.5" customHeight="1" spans="1:11">
      <c r="A59" s="11"/>
      <c r="B59" s="12"/>
      <c r="C59" s="13"/>
      <c r="D59" s="12"/>
      <c r="E59" s="13"/>
      <c r="F59" s="13"/>
      <c r="G59" s="12" t="s">
        <v>27</v>
      </c>
      <c r="H59" s="13">
        <v>49</v>
      </c>
      <c r="I59" s="34">
        <v>25600</v>
      </c>
      <c r="J59" s="13"/>
      <c r="K59" s="34"/>
    </row>
    <row r="60" s="3" customFormat="1" ht="22.5" customHeight="1" spans="1:11">
      <c r="A60" s="11"/>
      <c r="B60" s="12"/>
      <c r="C60" s="13"/>
      <c r="D60" s="12"/>
      <c r="E60" s="13"/>
      <c r="F60" s="13"/>
      <c r="G60" s="12" t="s">
        <v>26</v>
      </c>
      <c r="H60" s="13">
        <v>21</v>
      </c>
      <c r="I60" s="34">
        <v>9200</v>
      </c>
      <c r="J60" s="13"/>
      <c r="K60" s="34"/>
    </row>
    <row r="61" s="3" customFormat="1" ht="22.5" customHeight="1" spans="1:11">
      <c r="A61" s="11"/>
      <c r="B61" s="12"/>
      <c r="C61" s="13"/>
      <c r="D61" s="12"/>
      <c r="E61" s="13"/>
      <c r="F61" s="13"/>
      <c r="G61" s="12" t="s">
        <v>23</v>
      </c>
      <c r="H61" s="13">
        <v>13</v>
      </c>
      <c r="I61" s="34">
        <v>7200</v>
      </c>
      <c r="J61" s="13"/>
      <c r="K61" s="34"/>
    </row>
    <row r="62" s="3" customFormat="1" ht="22.5" customHeight="1" spans="1:11">
      <c r="A62" s="11"/>
      <c r="B62" s="12"/>
      <c r="C62" s="13"/>
      <c r="D62" s="12"/>
      <c r="E62" s="13"/>
      <c r="F62" s="13"/>
      <c r="G62" s="12" t="s">
        <v>18</v>
      </c>
      <c r="H62" s="13">
        <v>5</v>
      </c>
      <c r="I62" s="34">
        <v>2400</v>
      </c>
      <c r="J62" s="13"/>
      <c r="K62" s="34"/>
    </row>
    <row r="63" s="3" customFormat="1" ht="22.5" customHeight="1" spans="1:11">
      <c r="A63" s="11">
        <v>10</v>
      </c>
      <c r="B63" s="12" t="s">
        <v>40</v>
      </c>
      <c r="C63" s="13" t="s">
        <v>13</v>
      </c>
      <c r="D63" s="12" t="s">
        <v>43</v>
      </c>
      <c r="E63" s="13">
        <f>I63+I64+I65+I66+I67+I68+I69+I70+I71</f>
        <v>27100</v>
      </c>
      <c r="F63" s="13">
        <f>E63</f>
        <v>27100</v>
      </c>
      <c r="G63" s="12" t="s">
        <v>24</v>
      </c>
      <c r="H63" s="13">
        <v>21</v>
      </c>
      <c r="I63" s="34">
        <v>5900</v>
      </c>
      <c r="J63" s="18">
        <f>H63+H64+H65+H66+H67+H68+H69+H70+H71</f>
        <v>98</v>
      </c>
      <c r="K63" s="24"/>
    </row>
    <row r="64" s="3" customFormat="1" ht="22.5" customHeight="1" spans="1:11">
      <c r="A64" s="11"/>
      <c r="B64" s="12"/>
      <c r="C64" s="13"/>
      <c r="D64" s="12"/>
      <c r="E64" s="13"/>
      <c r="F64" s="13"/>
      <c r="G64" s="12" t="s">
        <v>28</v>
      </c>
      <c r="H64" s="13">
        <v>7</v>
      </c>
      <c r="I64" s="34">
        <v>2000</v>
      </c>
      <c r="J64" s="35"/>
      <c r="K64" s="36"/>
    </row>
    <row r="65" s="3" customFormat="1" ht="22.5" customHeight="1" spans="1:11">
      <c r="A65" s="11"/>
      <c r="B65" s="12"/>
      <c r="C65" s="13"/>
      <c r="D65" s="12"/>
      <c r="E65" s="13"/>
      <c r="F65" s="13"/>
      <c r="G65" s="12" t="s">
        <v>25</v>
      </c>
      <c r="H65" s="13">
        <v>9</v>
      </c>
      <c r="I65" s="34">
        <v>2500</v>
      </c>
      <c r="J65" s="35"/>
      <c r="K65" s="36"/>
    </row>
    <row r="66" s="3" customFormat="1" ht="22.5" customHeight="1" spans="1:11">
      <c r="A66" s="11"/>
      <c r="B66" s="12"/>
      <c r="C66" s="13"/>
      <c r="D66" s="12"/>
      <c r="E66" s="13"/>
      <c r="F66" s="13"/>
      <c r="G66" s="12" t="s">
        <v>21</v>
      </c>
      <c r="H66" s="13">
        <v>12</v>
      </c>
      <c r="I66" s="34">
        <v>3300</v>
      </c>
      <c r="J66" s="35"/>
      <c r="K66" s="36"/>
    </row>
    <row r="67" s="3" customFormat="1" ht="22.5" customHeight="1" spans="1:11">
      <c r="A67" s="11"/>
      <c r="B67" s="12"/>
      <c r="C67" s="13"/>
      <c r="D67" s="12"/>
      <c r="E67" s="13"/>
      <c r="F67" s="13"/>
      <c r="G67" s="12" t="s">
        <v>22</v>
      </c>
      <c r="H67" s="13">
        <v>16</v>
      </c>
      <c r="I67" s="34">
        <v>4400</v>
      </c>
      <c r="J67" s="35"/>
      <c r="K67" s="36"/>
    </row>
    <row r="68" s="3" customFormat="1" ht="22.5" customHeight="1" spans="1:11">
      <c r="A68" s="11"/>
      <c r="B68" s="12"/>
      <c r="C68" s="13"/>
      <c r="D68" s="12"/>
      <c r="E68" s="13"/>
      <c r="F68" s="13"/>
      <c r="G68" s="12" t="s">
        <v>16</v>
      </c>
      <c r="H68" s="13">
        <v>1</v>
      </c>
      <c r="I68" s="34">
        <v>300</v>
      </c>
      <c r="J68" s="35"/>
      <c r="K68" s="36"/>
    </row>
    <row r="69" s="3" customFormat="1" ht="22.5" customHeight="1" spans="1:11">
      <c r="A69" s="11"/>
      <c r="B69" s="12"/>
      <c r="C69" s="13"/>
      <c r="D69" s="12"/>
      <c r="E69" s="13"/>
      <c r="F69" s="13"/>
      <c r="G69" s="12" t="s">
        <v>29</v>
      </c>
      <c r="H69" s="13">
        <v>22</v>
      </c>
      <c r="I69" s="34">
        <v>5900</v>
      </c>
      <c r="J69" s="35"/>
      <c r="K69" s="36"/>
    </row>
    <row r="70" s="3" customFormat="1" ht="22.5" customHeight="1" spans="1:11">
      <c r="A70" s="11"/>
      <c r="B70" s="12"/>
      <c r="C70" s="13"/>
      <c r="D70" s="12"/>
      <c r="E70" s="13"/>
      <c r="F70" s="13"/>
      <c r="G70" s="12" t="s">
        <v>27</v>
      </c>
      <c r="H70" s="13">
        <v>1</v>
      </c>
      <c r="I70" s="34">
        <v>100</v>
      </c>
      <c r="J70" s="35"/>
      <c r="K70" s="36"/>
    </row>
    <row r="71" s="3" customFormat="1" ht="22.5" customHeight="1" spans="1:11">
      <c r="A71" s="11"/>
      <c r="B71" s="12"/>
      <c r="C71" s="13"/>
      <c r="D71" s="12"/>
      <c r="E71" s="13"/>
      <c r="F71" s="13"/>
      <c r="G71" s="12" t="s">
        <v>26</v>
      </c>
      <c r="H71" s="13">
        <v>9</v>
      </c>
      <c r="I71" s="34">
        <v>2700</v>
      </c>
      <c r="J71" s="22"/>
      <c r="K71" s="26"/>
    </row>
    <row r="72" s="3" customFormat="1" ht="22.5" customHeight="1" spans="1:11">
      <c r="A72" s="11">
        <v>11</v>
      </c>
      <c r="B72" s="12" t="s">
        <v>44</v>
      </c>
      <c r="C72" s="13" t="s">
        <v>13</v>
      </c>
      <c r="D72" s="12" t="s">
        <v>45</v>
      </c>
      <c r="E72" s="13">
        <f>I72+I73+I74+I75+I76+I77+I78+I79+I80+I81+I82+I83+I84</f>
        <v>169600.29</v>
      </c>
      <c r="F72" s="13">
        <f>E72</f>
        <v>169600.29</v>
      </c>
      <c r="G72" s="12" t="s">
        <v>24</v>
      </c>
      <c r="H72" s="13">
        <v>48</v>
      </c>
      <c r="I72" s="34">
        <v>22399.05</v>
      </c>
      <c r="J72" s="13">
        <f>H72+H73+H74+H75+H76+H77+H78+H79+H80+H81+H82+H83+H84</f>
        <v>350</v>
      </c>
      <c r="K72" s="34"/>
    </row>
    <row r="73" s="3" customFormat="1" ht="22.5" customHeight="1" spans="1:11">
      <c r="A73" s="11"/>
      <c r="B73" s="12"/>
      <c r="C73" s="13"/>
      <c r="D73" s="12"/>
      <c r="E73" s="13"/>
      <c r="F73" s="13"/>
      <c r="G73" s="12" t="s">
        <v>28</v>
      </c>
      <c r="H73" s="13">
        <v>38</v>
      </c>
      <c r="I73" s="34">
        <v>14607.4</v>
      </c>
      <c r="J73" s="13"/>
      <c r="K73" s="34"/>
    </row>
    <row r="74" s="3" customFormat="1" ht="22.5" customHeight="1" spans="1:11">
      <c r="A74" s="11"/>
      <c r="B74" s="12"/>
      <c r="C74" s="13"/>
      <c r="D74" s="12"/>
      <c r="E74" s="13"/>
      <c r="F74" s="13"/>
      <c r="G74" s="12" t="s">
        <v>15</v>
      </c>
      <c r="H74" s="13">
        <v>5</v>
      </c>
      <c r="I74" s="34">
        <v>1927.3</v>
      </c>
      <c r="J74" s="13"/>
      <c r="K74" s="34"/>
    </row>
    <row r="75" s="3" customFormat="1" ht="22.5" customHeight="1" spans="1:11">
      <c r="A75" s="11"/>
      <c r="B75" s="12"/>
      <c r="C75" s="13"/>
      <c r="D75" s="12"/>
      <c r="E75" s="13"/>
      <c r="F75" s="13"/>
      <c r="G75" s="12" t="s">
        <v>25</v>
      </c>
      <c r="H75" s="13">
        <v>24</v>
      </c>
      <c r="I75" s="34">
        <v>10053.43</v>
      </c>
      <c r="J75" s="13"/>
      <c r="K75" s="34"/>
    </row>
    <row r="76" s="3" customFormat="1" ht="22.5" customHeight="1" spans="1:11">
      <c r="A76" s="11"/>
      <c r="B76" s="12"/>
      <c r="C76" s="13"/>
      <c r="D76" s="12"/>
      <c r="E76" s="13"/>
      <c r="F76" s="13"/>
      <c r="G76" s="12" t="s">
        <v>18</v>
      </c>
      <c r="H76" s="13">
        <v>4</v>
      </c>
      <c r="I76" s="34">
        <v>1520</v>
      </c>
      <c r="J76" s="13"/>
      <c r="K76" s="34"/>
    </row>
    <row r="77" s="3" customFormat="1" ht="22.5" customHeight="1" spans="1:11">
      <c r="A77" s="11"/>
      <c r="B77" s="12"/>
      <c r="C77" s="13"/>
      <c r="D77" s="12"/>
      <c r="E77" s="13"/>
      <c r="F77" s="13"/>
      <c r="G77" s="12" t="s">
        <v>21</v>
      </c>
      <c r="H77" s="13">
        <v>38</v>
      </c>
      <c r="I77" s="34">
        <v>19206.37</v>
      </c>
      <c r="J77" s="13"/>
      <c r="K77" s="34"/>
    </row>
    <row r="78" s="3" customFormat="1" ht="22.5" customHeight="1" spans="1:11">
      <c r="A78" s="11"/>
      <c r="B78" s="12"/>
      <c r="C78" s="13"/>
      <c r="D78" s="12"/>
      <c r="E78" s="13"/>
      <c r="F78" s="13"/>
      <c r="G78" s="12" t="s">
        <v>17</v>
      </c>
      <c r="H78" s="13">
        <v>9</v>
      </c>
      <c r="I78" s="34">
        <v>6257.31</v>
      </c>
      <c r="J78" s="13"/>
      <c r="K78" s="34"/>
    </row>
    <row r="79" s="3" customFormat="1" ht="22.5" customHeight="1" spans="1:11">
      <c r="A79" s="11"/>
      <c r="B79" s="12"/>
      <c r="C79" s="13"/>
      <c r="D79" s="12"/>
      <c r="E79" s="13"/>
      <c r="F79" s="13"/>
      <c r="G79" s="12" t="s">
        <v>22</v>
      </c>
      <c r="H79" s="13">
        <v>73</v>
      </c>
      <c r="I79" s="34">
        <v>32476.72</v>
      </c>
      <c r="J79" s="13"/>
      <c r="K79" s="34"/>
    </row>
    <row r="80" s="3" customFormat="1" ht="22.5" customHeight="1" spans="1:11">
      <c r="A80" s="11"/>
      <c r="B80" s="12"/>
      <c r="C80" s="13"/>
      <c r="D80" s="12"/>
      <c r="E80" s="13"/>
      <c r="F80" s="13"/>
      <c r="G80" s="12" t="s">
        <v>23</v>
      </c>
      <c r="H80" s="13">
        <v>9</v>
      </c>
      <c r="I80" s="34">
        <v>5415.1</v>
      </c>
      <c r="J80" s="13"/>
      <c r="K80" s="34"/>
    </row>
    <row r="81" s="3" customFormat="1" ht="22.5" customHeight="1" spans="1:11">
      <c r="A81" s="11"/>
      <c r="B81" s="12"/>
      <c r="C81" s="13"/>
      <c r="D81" s="12"/>
      <c r="E81" s="13"/>
      <c r="F81" s="13"/>
      <c r="G81" s="12" t="s">
        <v>16</v>
      </c>
      <c r="H81" s="13">
        <v>1</v>
      </c>
      <c r="I81" s="34">
        <v>320</v>
      </c>
      <c r="J81" s="13"/>
      <c r="K81" s="34"/>
    </row>
    <row r="82" s="3" customFormat="1" ht="22.5" customHeight="1" spans="1:11">
      <c r="A82" s="11"/>
      <c r="B82" s="12"/>
      <c r="C82" s="13"/>
      <c r="D82" s="12"/>
      <c r="E82" s="13"/>
      <c r="F82" s="13"/>
      <c r="G82" s="12" t="s">
        <v>27</v>
      </c>
      <c r="H82" s="13">
        <v>38</v>
      </c>
      <c r="I82" s="34">
        <v>23688.91</v>
      </c>
      <c r="J82" s="13"/>
      <c r="K82" s="34"/>
    </row>
    <row r="83" s="3" customFormat="1" ht="22.5" customHeight="1" spans="1:11">
      <c r="A83" s="11"/>
      <c r="B83" s="12"/>
      <c r="C83" s="13"/>
      <c r="D83" s="12"/>
      <c r="E83" s="13"/>
      <c r="F83" s="13"/>
      <c r="G83" s="12" t="s">
        <v>29</v>
      </c>
      <c r="H83" s="13">
        <v>44</v>
      </c>
      <c r="I83" s="34">
        <v>23457.5</v>
      </c>
      <c r="J83" s="13"/>
      <c r="K83" s="34"/>
    </row>
    <row r="84" s="3" customFormat="1" ht="22.5" customHeight="1" spans="1:11">
      <c r="A84" s="11"/>
      <c r="B84" s="12"/>
      <c r="C84" s="13"/>
      <c r="D84" s="12"/>
      <c r="E84" s="13"/>
      <c r="F84" s="13"/>
      <c r="G84" s="12" t="s">
        <v>26</v>
      </c>
      <c r="H84" s="13">
        <v>19</v>
      </c>
      <c r="I84" s="34">
        <v>8271.2</v>
      </c>
      <c r="J84" s="13"/>
      <c r="K84" s="34"/>
    </row>
    <row r="85" s="3" customFormat="1" ht="22.5" customHeight="1" spans="1:11">
      <c r="A85" s="11">
        <v>12</v>
      </c>
      <c r="B85" s="12" t="s">
        <v>46</v>
      </c>
      <c r="C85" s="13" t="s">
        <v>13</v>
      </c>
      <c r="D85" s="12" t="s">
        <v>47</v>
      </c>
      <c r="E85" s="13">
        <f>I86+I85+I87+I88+I90+I89+I91+I92+I93+I94+I95+I96+I97</f>
        <v>13800</v>
      </c>
      <c r="F85" s="13">
        <f>E85</f>
        <v>13800</v>
      </c>
      <c r="G85" s="12" t="s">
        <v>24</v>
      </c>
      <c r="H85" s="13">
        <v>12</v>
      </c>
      <c r="I85" s="34">
        <v>1400</v>
      </c>
      <c r="J85" s="13">
        <f>H85+H86+H87+H88+H90+H92+H93+H94+H96+H97+H95+H89+H91</f>
        <v>108</v>
      </c>
      <c r="K85" s="34"/>
    </row>
    <row r="86" s="3" customFormat="1" ht="22.5" customHeight="1" spans="1:11">
      <c r="A86" s="11"/>
      <c r="B86" s="12"/>
      <c r="C86" s="13"/>
      <c r="D86" s="12"/>
      <c r="E86" s="13"/>
      <c r="F86" s="13"/>
      <c r="G86" s="12" t="s">
        <v>28</v>
      </c>
      <c r="H86" s="13">
        <v>6</v>
      </c>
      <c r="I86" s="34">
        <v>600</v>
      </c>
      <c r="J86" s="13"/>
      <c r="K86" s="34"/>
    </row>
    <row r="87" s="3" customFormat="1" ht="22.5" customHeight="1" spans="1:11">
      <c r="A87" s="11"/>
      <c r="B87" s="12"/>
      <c r="C87" s="13"/>
      <c r="D87" s="12"/>
      <c r="E87" s="13"/>
      <c r="F87" s="13"/>
      <c r="G87" s="12" t="s">
        <v>15</v>
      </c>
      <c r="H87" s="13">
        <v>4</v>
      </c>
      <c r="I87" s="34">
        <v>400</v>
      </c>
      <c r="J87" s="13"/>
      <c r="K87" s="34"/>
    </row>
    <row r="88" s="3" customFormat="1" ht="22.5" customHeight="1" spans="1:11">
      <c r="A88" s="11"/>
      <c r="B88" s="12"/>
      <c r="C88" s="13"/>
      <c r="D88" s="12"/>
      <c r="E88" s="13"/>
      <c r="F88" s="13"/>
      <c r="G88" s="12" t="s">
        <v>25</v>
      </c>
      <c r="H88" s="13">
        <v>9</v>
      </c>
      <c r="I88" s="34">
        <v>1100</v>
      </c>
      <c r="J88" s="13"/>
      <c r="K88" s="34"/>
    </row>
    <row r="89" s="3" customFormat="1" ht="23" customHeight="1" spans="1:11">
      <c r="A89" s="11"/>
      <c r="B89" s="12"/>
      <c r="C89" s="13"/>
      <c r="D89" s="12"/>
      <c r="E89" s="13"/>
      <c r="F89" s="13"/>
      <c r="G89" s="12" t="s">
        <v>18</v>
      </c>
      <c r="H89" s="13">
        <v>4</v>
      </c>
      <c r="I89" s="34">
        <v>400</v>
      </c>
      <c r="J89" s="13"/>
      <c r="K89" s="34"/>
    </row>
    <row r="90" s="3" customFormat="1" ht="22.5" customHeight="1" spans="1:11">
      <c r="A90" s="11"/>
      <c r="B90" s="12"/>
      <c r="C90" s="13"/>
      <c r="D90" s="12"/>
      <c r="E90" s="13"/>
      <c r="F90" s="13"/>
      <c r="G90" s="12" t="s">
        <v>21</v>
      </c>
      <c r="H90" s="13">
        <v>11</v>
      </c>
      <c r="I90" s="34">
        <v>1700</v>
      </c>
      <c r="J90" s="13"/>
      <c r="K90" s="34"/>
    </row>
    <row r="91" s="3" customFormat="1" ht="22.5" customHeight="1" spans="1:11">
      <c r="A91" s="11"/>
      <c r="B91" s="12"/>
      <c r="C91" s="13"/>
      <c r="D91" s="12"/>
      <c r="E91" s="13"/>
      <c r="F91" s="13"/>
      <c r="G91" s="12" t="s">
        <v>17</v>
      </c>
      <c r="H91" s="13">
        <v>2</v>
      </c>
      <c r="I91" s="34">
        <v>400</v>
      </c>
      <c r="J91" s="13"/>
      <c r="K91" s="34"/>
    </row>
    <row r="92" s="3" customFormat="1" ht="22.5" customHeight="1" spans="1:11">
      <c r="A92" s="11"/>
      <c r="B92" s="12"/>
      <c r="C92" s="13"/>
      <c r="D92" s="12"/>
      <c r="E92" s="13"/>
      <c r="F92" s="13"/>
      <c r="G92" s="12" t="s">
        <v>22</v>
      </c>
      <c r="H92" s="13">
        <v>18</v>
      </c>
      <c r="I92" s="34">
        <v>2600</v>
      </c>
      <c r="J92" s="13"/>
      <c r="K92" s="34"/>
    </row>
    <row r="93" s="3" customFormat="1" ht="22.5" customHeight="1" spans="1:11">
      <c r="A93" s="11"/>
      <c r="B93" s="12"/>
      <c r="C93" s="13"/>
      <c r="D93" s="12"/>
      <c r="E93" s="13"/>
      <c r="F93" s="13"/>
      <c r="G93" s="12" t="s">
        <v>23</v>
      </c>
      <c r="H93" s="13">
        <v>3</v>
      </c>
      <c r="I93" s="34">
        <v>300</v>
      </c>
      <c r="J93" s="13"/>
      <c r="K93" s="34"/>
    </row>
    <row r="94" s="3" customFormat="1" ht="22.5" customHeight="1" spans="1:11">
      <c r="A94" s="11"/>
      <c r="B94" s="12"/>
      <c r="C94" s="13"/>
      <c r="D94" s="12"/>
      <c r="E94" s="13"/>
      <c r="F94" s="13"/>
      <c r="G94" s="12" t="s">
        <v>16</v>
      </c>
      <c r="H94" s="13">
        <v>2</v>
      </c>
      <c r="I94" s="34">
        <v>200</v>
      </c>
      <c r="J94" s="13"/>
      <c r="K94" s="34"/>
    </row>
    <row r="95" s="3" customFormat="1" ht="22.5" customHeight="1" spans="1:11">
      <c r="A95" s="11"/>
      <c r="B95" s="12"/>
      <c r="C95" s="13"/>
      <c r="D95" s="12"/>
      <c r="E95" s="13"/>
      <c r="F95" s="13"/>
      <c r="G95" s="12" t="s">
        <v>27</v>
      </c>
      <c r="H95" s="13">
        <v>19</v>
      </c>
      <c r="I95" s="34">
        <v>2700</v>
      </c>
      <c r="J95" s="13"/>
      <c r="K95" s="34"/>
    </row>
    <row r="96" s="3" customFormat="1" ht="22.5" customHeight="1" spans="1:11">
      <c r="A96" s="11"/>
      <c r="B96" s="12"/>
      <c r="C96" s="13"/>
      <c r="D96" s="12"/>
      <c r="E96" s="13"/>
      <c r="F96" s="13"/>
      <c r="G96" s="12" t="s">
        <v>29</v>
      </c>
      <c r="H96" s="13">
        <v>14</v>
      </c>
      <c r="I96" s="34">
        <v>1600</v>
      </c>
      <c r="J96" s="13"/>
      <c r="K96" s="34"/>
    </row>
    <row r="97" s="3" customFormat="1" ht="22.5" customHeight="1" spans="1:11">
      <c r="A97" s="11"/>
      <c r="B97" s="12"/>
      <c r="C97" s="13"/>
      <c r="D97" s="12"/>
      <c r="E97" s="13"/>
      <c r="F97" s="13"/>
      <c r="G97" s="12" t="s">
        <v>26</v>
      </c>
      <c r="H97" s="13">
        <v>4</v>
      </c>
      <c r="I97" s="34">
        <v>400</v>
      </c>
      <c r="J97" s="13"/>
      <c r="K97" s="34"/>
    </row>
    <row r="98" s="3" customFormat="1" ht="33.95" customHeight="1" spans="1:12">
      <c r="A98" s="37"/>
      <c r="B98" s="37"/>
      <c r="C98" s="37"/>
      <c r="D98" s="37"/>
      <c r="E98" s="38"/>
      <c r="F98" s="38"/>
      <c r="G98" s="37"/>
      <c r="H98" s="37"/>
      <c r="I98" s="37"/>
      <c r="J98" s="37"/>
      <c r="K98" s="37"/>
      <c r="L98" s="39"/>
    </row>
    <row r="99" s="1" customFormat="1" spans="1:12">
      <c r="A99" s="4"/>
      <c r="B99" s="4"/>
      <c r="C99" s="5"/>
      <c r="D99" s="5"/>
      <c r="E99" s="6"/>
      <c r="F99" s="7"/>
      <c r="G99" s="4"/>
      <c r="H99" s="4"/>
      <c r="I99" s="6"/>
      <c r="J99" s="4"/>
      <c r="K99" s="4"/>
      <c r="L99" s="4"/>
    </row>
    <row r="100" s="1" customFormat="1" spans="1:12">
      <c r="A100" s="4"/>
      <c r="B100" s="4"/>
      <c r="C100" s="5"/>
      <c r="D100" s="5"/>
      <c r="E100" s="6"/>
      <c r="F100" s="7"/>
      <c r="G100" s="4"/>
      <c r="H100" s="4"/>
      <c r="I100" s="6"/>
      <c r="J100" s="4"/>
      <c r="K100" s="4"/>
      <c r="L100" s="4"/>
    </row>
    <row r="101" s="1" customFormat="1" spans="1:12">
      <c r="A101" s="4"/>
      <c r="B101" s="4"/>
      <c r="C101" s="5"/>
      <c r="D101" s="5"/>
      <c r="E101" s="6"/>
      <c r="F101" s="7"/>
      <c r="G101" s="4"/>
      <c r="H101" s="4"/>
      <c r="I101" s="6"/>
      <c r="J101" s="4"/>
      <c r="K101" s="4"/>
      <c r="L101" s="4"/>
    </row>
    <row r="102" s="1" customFormat="1" spans="1:12">
      <c r="A102" s="4"/>
      <c r="B102" s="4"/>
      <c r="C102" s="5"/>
      <c r="D102" s="5"/>
      <c r="E102" s="6"/>
      <c r="F102" s="7"/>
      <c r="G102" s="4"/>
      <c r="H102" s="4"/>
      <c r="I102" s="6"/>
      <c r="J102" s="4"/>
      <c r="K102" s="4"/>
      <c r="L102" s="4"/>
    </row>
  </sheetData>
  <mergeCells count="96">
    <mergeCell ref="A1:K1"/>
    <mergeCell ref="G2:I2"/>
    <mergeCell ref="A98:K98"/>
    <mergeCell ref="A2:A3"/>
    <mergeCell ref="A4:A7"/>
    <mergeCell ref="A8:A17"/>
    <mergeCell ref="A18:A19"/>
    <mergeCell ref="A20:A26"/>
    <mergeCell ref="A27:A33"/>
    <mergeCell ref="A35:A36"/>
    <mergeCell ref="A37:A49"/>
    <mergeCell ref="A50:A62"/>
    <mergeCell ref="A63:A71"/>
    <mergeCell ref="A72:A84"/>
    <mergeCell ref="A85:A97"/>
    <mergeCell ref="B2:B3"/>
    <mergeCell ref="B4:B7"/>
    <mergeCell ref="B8:B17"/>
    <mergeCell ref="B18:B19"/>
    <mergeCell ref="B20:B26"/>
    <mergeCell ref="B27:B33"/>
    <mergeCell ref="B35:B36"/>
    <mergeCell ref="B37:B49"/>
    <mergeCell ref="B50:B62"/>
    <mergeCell ref="B63:B71"/>
    <mergeCell ref="B72:B84"/>
    <mergeCell ref="B85:B97"/>
    <mergeCell ref="C2:C3"/>
    <mergeCell ref="C4:C7"/>
    <mergeCell ref="C8:C17"/>
    <mergeCell ref="C18:C19"/>
    <mergeCell ref="C20:C26"/>
    <mergeCell ref="C27:C33"/>
    <mergeCell ref="C35:C36"/>
    <mergeCell ref="C37:C49"/>
    <mergeCell ref="C50:C62"/>
    <mergeCell ref="C63:C71"/>
    <mergeCell ref="C72:C84"/>
    <mergeCell ref="C85:C97"/>
    <mergeCell ref="D2:D3"/>
    <mergeCell ref="D4:D7"/>
    <mergeCell ref="D8:D17"/>
    <mergeCell ref="D18:D19"/>
    <mergeCell ref="D20:D26"/>
    <mergeCell ref="D27:D33"/>
    <mergeCell ref="D35:D36"/>
    <mergeCell ref="D37:D49"/>
    <mergeCell ref="D50:D62"/>
    <mergeCell ref="D63:D71"/>
    <mergeCell ref="D72:D84"/>
    <mergeCell ref="D85:D97"/>
    <mergeCell ref="E2:E3"/>
    <mergeCell ref="E4:E7"/>
    <mergeCell ref="E8:E17"/>
    <mergeCell ref="E18:E19"/>
    <mergeCell ref="E20:E26"/>
    <mergeCell ref="E27:E33"/>
    <mergeCell ref="E35:E36"/>
    <mergeCell ref="E37:E49"/>
    <mergeCell ref="E50:E62"/>
    <mergeCell ref="E63:E71"/>
    <mergeCell ref="E72:E84"/>
    <mergeCell ref="E85:E97"/>
    <mergeCell ref="F2:F3"/>
    <mergeCell ref="F4:F7"/>
    <mergeCell ref="F8:F17"/>
    <mergeCell ref="F18:F19"/>
    <mergeCell ref="F20:F26"/>
    <mergeCell ref="F27:F33"/>
    <mergeCell ref="F35:F36"/>
    <mergeCell ref="F37:F49"/>
    <mergeCell ref="F50:F62"/>
    <mergeCell ref="F63:F71"/>
    <mergeCell ref="F72:F84"/>
    <mergeCell ref="F85:F97"/>
    <mergeCell ref="J4:J7"/>
    <mergeCell ref="J8:J17"/>
    <mergeCell ref="J18:J19"/>
    <mergeCell ref="J20:J26"/>
    <mergeCell ref="J27:J33"/>
    <mergeCell ref="J37:J49"/>
    <mergeCell ref="J50:J62"/>
    <mergeCell ref="J63:J71"/>
    <mergeCell ref="J72:J84"/>
    <mergeCell ref="J85:J97"/>
    <mergeCell ref="K4:K7"/>
    <mergeCell ref="K8:K17"/>
    <mergeCell ref="K18:K19"/>
    <mergeCell ref="K20:K26"/>
    <mergeCell ref="K27:K33"/>
    <mergeCell ref="K35:K36"/>
    <mergeCell ref="K37:K49"/>
    <mergeCell ref="K50:K62"/>
    <mergeCell ref="K63:K71"/>
    <mergeCell ref="K72:K84"/>
    <mergeCell ref="K85:K97"/>
  </mergeCells>
  <printOptions horizontalCentered="1"/>
  <pageMargins left="0.75" right="0.75" top="1" bottom="1" header="0.5" footer="0.5"/>
  <pageSetup paperSize="9" scale="97" fitToHeight="0" orientation="landscape" horizontalDpi="600"/>
  <headerFooter/>
  <rowBreaks count="7" manualBreakCount="7">
    <brk id="17" max="10" man="1"/>
    <brk id="33" max="10" man="1"/>
    <brk id="49" max="10" man="1"/>
    <brk id="62" max="10" man="1"/>
    <brk id="71" max="10" man="1"/>
    <brk id="84" max="10" man="1"/>
    <brk id="98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2025-03-14T01:49:41Z</dcterms:created>
  <dcterms:modified xsi:type="dcterms:W3CDTF">2025-03-14T01:50:00Z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112E0B19671D420BB093EFF690078B70</vt:lpwstr>
  </property>
  <property fmtid="{D5CDD505-2E9C-101B-9397-08002B2CF9AE}" pid="3" name="KSOProductBuildVer">
    <vt:lpwstr>2052-11.8.2.12195</vt:lpwstr>
  </property>
</Properties>
</file>