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财基科\王烁\2023\2023预算公开\"/>
    </mc:Choice>
  </mc:AlternateContent>
  <bookViews>
    <workbookView xWindow="0" yWindow="30" windowWidth="21840" windowHeight="1125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7" i="8"/>
  <c r="D6" i="8"/>
  <c r="D12" i="8"/>
  <c r="D14" i="8"/>
  <c r="C7" i="8"/>
  <c r="C6" i="8"/>
  <c r="C8" i="8"/>
  <c r="C9" i="8"/>
  <c r="C10" i="8"/>
  <c r="C12" i="8"/>
  <c r="C13" i="8"/>
  <c r="C14" i="8"/>
  <c r="B7" i="8"/>
  <c r="B6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<sst xmlns="http://schemas.openxmlformats.org/spreadsheetml/2006/main" count="311" uniqueCount="201">
  <si>
    <t>附表1</t>
  </si>
  <si>
    <t>（单位名称）2023年收支总体情况表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</si>
  <si>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</si>
  <si>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</si>
  <si>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</si>
  <si>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</si>
  <si>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</si>
  <si>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</si>
  <si>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</si>
  <si>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</si>
  <si>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</si>
  <si>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</si>
  <si>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</si>
  <si>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</si>
  <si>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</si>
  <si>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</si>
  <si>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</si>
  <si>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</si>
  <si>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</si>
  <si>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</si>
  <si>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</si>
  <si>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</si>
  <si>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</si>
  <si>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</si>
  <si>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</si>
  <si>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</si>
  <si>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</si>
  <si>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</si>
  <si>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</si>
  <si>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</si>
  <si>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</si>
  <si>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</si>
  <si>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</si>
  <si>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</si>
  <si>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</si>
  <si>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</si>
  <si>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</si>
  <si>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</si>
  <si>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</si>
  <si>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</si>
  <si>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</si>
  <si>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</si>
  <si>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</si>
  <si>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</si>
  <si>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</si>
  <si>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</si>
  <si>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</si>
  <si>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</si>
  <si>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</si>
  <si>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</si>
  <si>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</si>
  <si>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</si>
  <si>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</si>
  <si>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</si>
  <si>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</si>
  <si>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</si>
  <si>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</si>
  <si>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</si>
  <si>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</si>
  <si>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</si>
  <si>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</si>
  <si>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</si>
  <si>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</si>
  <si>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</si>
  <si>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</si>
  <si>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</si>
  <si>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</si>
  <si>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</si>
  <si>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</si>
  <si>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</si>
  <si>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</si>
  <si>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</si>
  <si>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</si>
  <si>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</si>
  <si>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</si>
  <si>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</si>
  <si>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</si>
  <si>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</si>
  <si>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</si>
  <si>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</si>
  <si>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</si>
  <si>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</si>
  <si>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</si>
  <si>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</si>
  <si>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</si>
  <si>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</si>
  <si>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</si>
  <si>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</si>
  <si>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</si>
  <si>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</si>
  <si>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</si>
  <si>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</si>
  <si>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</si>
  <si>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</si>
  <si>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</si>
  <si>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</si>
  <si>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</si>
  <si>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</si>
  <si>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</si>
  <si>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</si>
  <si>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</si>
  <si>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</si>
  <si>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</si>
  <si>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</si>
  <si>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</si>
  <si>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</si>
  <si>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</si>
  <si>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</si>
  <si>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</si>
  <si>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</si>
  <si>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</si>
  <si>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</si>
  <si>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</si>
  <si>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</si>
  <si>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</si>
  <si>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</si>
  <si>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</si>
  <si>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</si>
  <si>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</si>
  <si>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</si>
  <si>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</si>
  <si>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</si>
  <si>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</si>
  <si>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</si>
  <si>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</si>
  <si>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</si>
  <si>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</si>
  <si>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</si>
  <si>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</si>
  <si>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</si>
  <si>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</si>
  <si>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</si>
  <si>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</si>
  <si>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</si>
  <si>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</si>
  <si>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</si>
  <si>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</si>
  <si>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</si>
  <si>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</si>
  <si>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</si>
  <si>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</si>
  <si>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</si>
  <si>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</si>
  <si>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</si>
  <si>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</si>
  <si>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</si>
  <si>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</si>
  <si>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</si>
  <si>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</si>
  <si>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</si>
  <si>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</si>
  <si>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</si>
  <si>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</si>
  <si>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</si>
  <si>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</si>
  <si>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</si>
  <si>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</si>
  <si>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</si>
  <si>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</si>
  <si>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</si>
  <si>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</si>
  <si>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</si>
  <si>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</si>
  <si>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</si>
  <si>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</si>
  <si>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</si>
  <si>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</si>
  <si>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</si>
  <si>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</si>
  <si>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</si>
  <si>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</si>
  <si>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</si>
  <si>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</si>
  <si>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</si>
  <si>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</si>
  <si>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</si>
  <si>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</si>
  <si>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</si>
  <si>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</si>
  <si>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</si>
  <si>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</si>
  <si>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</si>
  <si>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</si>
  <si>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</si>
  <si>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</si>
  <si>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</si>
  <si>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</si>
  <si>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</si>
  <si>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</si>
  <si>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</si>
  <si>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</si>
  <si>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学前教育</t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</si>
  <si>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5" type="noConversion"/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</si>
  <si>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</si>
  <si>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</si>
  <si>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</si>
  <si>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</si>
  <si>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</si>
  <si>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</si>
  <si>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</si>
  <si>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1574.93万元基本保障人员支出和学校各项工作正常有序开展；均能以100%的标准来完成。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</si>
</sst>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4" fontId="0" fillId="0" borderId="0" xfId="0" applyNumberFormat="1"/>
    <xf numFmtId="4" fontId="36" fillId="4" borderId="5" xfId="0" applyNumberFormat="1" applyFont="1" applyFill="1" applyBorder="1" applyAlignment="1">
      <alignment horizontal="right" vertical="center"/>
    </xf>
    <xf numFmtId="0" fontId="37" fillId="0" borderId="8" xfId="0" applyNumberFormat="1" applyFont="1" applyFill="1" applyBorder="1" applyAlignment="1">
      <alignment horizontal="center" vertical="center"/>
    </xf>
    <xf numFmtId="0" fontId="37" fillId="0" borderId="8" xfId="0" applyNumberFormat="1" applyFont="1" applyFill="1" applyBorder="1" applyAlignment="1">
      <alignment vertical="center"/>
    </xf>
    <xf numFmtId="177" fontId="0" fillId="0" borderId="18" xfId="0" applyNumberFormat="1" applyFont="1" applyFill="1" applyBorder="1" applyAlignment="1" applyProtection="1">
      <alignment horizontal="right" vertical="center"/>
    </xf>
    <xf numFmtId="177" fontId="0" fillId="0" borderId="16" xfId="0" applyNumberFormat="1" applyFont="1" applyFill="1" applyBorder="1" applyAlignment="1" applyProtection="1">
      <alignment horizontal="right" vertical="center"/>
    </xf>
    <xf numFmtId="177" fontId="36" fillId="4" borderId="8" xfId="0" applyNumberFormat="1" applyFont="1" applyFill="1" applyBorder="1" applyAlignment="1">
      <alignment horizontal="right" vertical="center"/>
    </xf>
    <xf numFmtId="177" fontId="36" fillId="4" borderId="5" xfId="0" applyNumberFormat="1" applyFont="1" applyFill="1" applyBorder="1" applyAlignment="1">
      <alignment horizontal="right" vertical="center"/>
    </xf>
    <xf numFmtId="0" fontId="38" fillId="0" borderId="8" xfId="0" applyFont="1" applyFill="1" applyBorder="1" applyAlignment="1">
      <alignment horizontal="center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38" fillId="0" borderId="8" xfId="0" applyFont="1" applyFill="1" applyBorder="1" applyAlignment="1">
      <alignment horizontal="left" vertical="center" wrapText="1"/>
    </xf>
    <xf numFmtId="0" fontId="38" fillId="0" borderId="9" xfId="0" applyFont="1" applyFill="1" applyBorder="1" applyAlignment="1">
      <alignment horizontal="left" vertical="center" wrapText="1"/>
    </xf>
    <xf numFmtId="0" fontId="38" fillId="0" borderId="10" xfId="0" applyFont="1" applyFill="1" applyBorder="1" applyAlignment="1">
      <alignment horizontal="left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E12" sqref="E12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1" customWidth="1"/>
    <col min="7" max="7" width="11.5" style="111" customWidth="1"/>
    <col min="8" max="8" width="9.75" style="111" customWidth="1"/>
    <col min="9" max="9" width="7.5" style="111" customWidth="1"/>
    <col min="10" max="10" width="5.25" style="111" customWidth="1"/>
    <col min="11" max="11" width="14.875" style="111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30" t="s">
        <v>1</v>
      </c>
      <c r="B2" s="130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7.100000000000001" customHeight="1">
      <c r="A3" s="112"/>
      <c r="B3" s="112"/>
      <c r="C3" s="112"/>
      <c r="D3" s="112"/>
      <c r="E3" s="112"/>
      <c r="F3" s="113"/>
      <c r="G3" s="113"/>
      <c r="H3" s="113"/>
      <c r="I3" s="113"/>
      <c r="J3" s="113"/>
      <c r="K3" s="132" t="s">
        <v>2</v>
      </c>
      <c r="L3" s="132"/>
    </row>
    <row r="4" spans="1:12" s="110" customFormat="1" ht="21.95" customHeight="1">
      <c r="A4" s="133" t="s">
        <v>3</v>
      </c>
      <c r="B4" s="133"/>
      <c r="C4" s="134" t="s">
        <v>4</v>
      </c>
      <c r="D4" s="135"/>
      <c r="E4" s="135"/>
      <c r="F4" s="135"/>
      <c r="G4" s="135"/>
      <c r="H4" s="135"/>
      <c r="I4" s="135"/>
      <c r="J4" s="135"/>
      <c r="K4" s="136"/>
      <c r="L4" s="133" t="s">
        <v>5</v>
      </c>
    </row>
    <row r="5" spans="1:12" s="110" customFormat="1" ht="17.100000000000001" customHeight="1">
      <c r="A5" s="137" t="s">
        <v>6</v>
      </c>
      <c r="B5" s="137" t="s">
        <v>7</v>
      </c>
      <c r="C5" s="137" t="s">
        <v>6</v>
      </c>
      <c r="D5" s="137" t="s">
        <v>8</v>
      </c>
      <c r="E5" s="133" t="s">
        <v>9</v>
      </c>
      <c r="F5" s="133"/>
      <c r="G5" s="133"/>
      <c r="H5" s="133"/>
      <c r="I5" s="139" t="s">
        <v>10</v>
      </c>
      <c r="J5" s="139" t="s">
        <v>11</v>
      </c>
      <c r="K5" s="139" t="s">
        <v>12</v>
      </c>
      <c r="L5" s="133"/>
    </row>
    <row r="6" spans="1:12" s="110" customFormat="1" ht="31.5" customHeight="1">
      <c r="A6" s="138"/>
      <c r="B6" s="138"/>
      <c r="C6" s="138"/>
      <c r="D6" s="138"/>
      <c r="E6" s="48" t="s">
        <v>13</v>
      </c>
      <c r="F6" s="116" t="s">
        <v>14</v>
      </c>
      <c r="G6" s="116" t="s">
        <v>15</v>
      </c>
      <c r="H6" s="116" t="s">
        <v>16</v>
      </c>
      <c r="I6" s="140"/>
      <c r="J6" s="140"/>
      <c r="K6" s="140"/>
      <c r="L6" s="133"/>
    </row>
    <row r="7" spans="1:12" s="37" customFormat="1" ht="17.100000000000001" customHeight="1">
      <c r="A7" s="59" t="s">
        <v>17</v>
      </c>
      <c r="B7" s="121">
        <v>15749312.199999999</v>
      </c>
      <c r="C7" s="59" t="s">
        <v>18</v>
      </c>
      <c r="D7" s="51">
        <v>15736812.199999999</v>
      </c>
      <c r="E7" s="51">
        <v>15736812.199999999</v>
      </c>
      <c r="F7" s="51">
        <v>15736812.199999999</v>
      </c>
      <c r="G7" s="117"/>
      <c r="H7" s="117"/>
      <c r="I7" s="117"/>
      <c r="J7" s="117"/>
      <c r="K7" s="117"/>
      <c r="L7" s="120"/>
    </row>
    <row r="8" spans="1:12" s="37" customFormat="1" ht="17.100000000000001" customHeight="1">
      <c r="A8" s="59" t="s">
        <v>19</v>
      </c>
      <c r="B8" s="51"/>
      <c r="C8" s="59" t="s">
        <v>20</v>
      </c>
      <c r="D8" s="51">
        <v>12500</v>
      </c>
      <c r="E8" s="51">
        <v>12500</v>
      </c>
      <c r="F8" s="51">
        <v>12500</v>
      </c>
      <c r="G8" s="117"/>
      <c r="H8" s="117"/>
      <c r="I8" s="117"/>
      <c r="J8" s="117"/>
      <c r="K8" s="117"/>
      <c r="L8" s="120"/>
    </row>
    <row r="9" spans="1:12" s="37" customFormat="1" ht="17.100000000000001" customHeight="1">
      <c r="A9" s="59" t="s">
        <v>21</v>
      </c>
      <c r="B9" s="51"/>
      <c r="C9" s="59" t="s">
        <v>22</v>
      </c>
      <c r="D9" s="51"/>
      <c r="E9" s="51"/>
      <c r="F9" s="118"/>
      <c r="G9" s="117"/>
      <c r="H9" s="117"/>
      <c r="I9" s="117"/>
      <c r="J9" s="117"/>
      <c r="K9" s="117"/>
      <c r="L9" s="120"/>
    </row>
    <row r="10" spans="1:12" s="37" customFormat="1" ht="17.100000000000001" customHeight="1">
      <c r="A10" s="59" t="s">
        <v>23</v>
      </c>
      <c r="B10" s="51"/>
      <c r="C10" s="59" t="s">
        <v>24</v>
      </c>
      <c r="D10" s="51"/>
      <c r="E10" s="51"/>
      <c r="F10" s="118"/>
      <c r="G10" s="117"/>
      <c r="H10" s="117"/>
      <c r="I10" s="117"/>
      <c r="J10" s="117"/>
      <c r="K10" s="117"/>
      <c r="L10" s="120"/>
    </row>
    <row r="11" spans="1:12" s="37" customFormat="1" ht="17.100000000000001" customHeight="1">
      <c r="A11" s="59" t="s">
        <v>25</v>
      </c>
      <c r="B11" s="51"/>
      <c r="C11" s="59" t="s">
        <v>26</v>
      </c>
      <c r="D11" s="51"/>
      <c r="E11" s="51"/>
      <c r="F11" s="118"/>
      <c r="G11" s="117"/>
      <c r="H11" s="117"/>
      <c r="I11" s="117"/>
      <c r="J11" s="117"/>
      <c r="K11" s="117"/>
      <c r="L11" s="120"/>
    </row>
    <row r="12" spans="1:12" s="37" customFormat="1" ht="17.100000000000001" customHeight="1">
      <c r="A12" s="59" t="s">
        <v>27</v>
      </c>
      <c r="B12" s="51"/>
      <c r="C12" s="59"/>
      <c r="D12" s="51"/>
      <c r="E12" s="51"/>
      <c r="F12" s="118"/>
      <c r="G12" s="117"/>
      <c r="H12" s="117"/>
      <c r="I12" s="117"/>
      <c r="J12" s="117"/>
      <c r="K12" s="117"/>
      <c r="L12" s="120"/>
    </row>
    <row r="13" spans="1:12" s="37" customFormat="1" ht="17.100000000000001" customHeight="1">
      <c r="A13" s="59" t="s">
        <v>28</v>
      </c>
      <c r="B13" s="51"/>
      <c r="C13" s="59"/>
      <c r="D13" s="51"/>
      <c r="E13" s="51"/>
      <c r="F13" s="118"/>
      <c r="G13" s="117"/>
      <c r="H13" s="117"/>
      <c r="I13" s="117"/>
      <c r="J13" s="117"/>
      <c r="K13" s="117"/>
      <c r="L13" s="120"/>
    </row>
    <row r="14" spans="1:12" s="37" customFormat="1" ht="17.100000000000001" customHeight="1">
      <c r="A14" s="59"/>
      <c r="B14" s="51"/>
      <c r="C14" s="59"/>
      <c r="D14" s="51"/>
      <c r="E14" s="51"/>
      <c r="F14" s="118"/>
      <c r="G14" s="117"/>
      <c r="H14" s="117"/>
      <c r="I14" s="117"/>
      <c r="J14" s="117"/>
      <c r="K14" s="117"/>
      <c r="L14" s="120"/>
    </row>
    <row r="15" spans="1:12" s="37" customFormat="1" ht="17.100000000000001" customHeight="1">
      <c r="A15" s="59" t="s">
        <v>29</v>
      </c>
      <c r="B15" s="121">
        <v>15749312.199999999</v>
      </c>
      <c r="C15" s="59" t="s">
        <v>30</v>
      </c>
      <c r="D15" s="121">
        <v>15749312.199999999</v>
      </c>
      <c r="E15" s="121">
        <v>15749312.199999999</v>
      </c>
      <c r="F15" s="121">
        <v>15749312.199999999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0"/>
    </row>
    <row r="16" spans="1:12" s="37" customFormat="1" ht="17.100000000000001" customHeight="1">
      <c r="A16" s="59" t="s">
        <v>31</v>
      </c>
      <c r="B16" s="51"/>
      <c r="C16" s="59" t="s">
        <v>32</v>
      </c>
      <c r="D16" s="51"/>
      <c r="E16" s="51"/>
      <c r="F16" s="51"/>
      <c r="G16" s="51"/>
      <c r="H16" s="51"/>
      <c r="I16" s="51"/>
      <c r="J16" s="118"/>
      <c r="K16" s="118"/>
      <c r="L16" s="120"/>
    </row>
    <row r="17" spans="1:12" s="37" customFormat="1" ht="17.100000000000001" customHeight="1">
      <c r="A17" s="59" t="s">
        <v>33</v>
      </c>
      <c r="B17" s="51"/>
      <c r="C17" s="59"/>
      <c r="D17" s="51"/>
      <c r="E17" s="51"/>
      <c r="F17" s="118"/>
      <c r="G17" s="117"/>
      <c r="H17" s="117"/>
      <c r="I17" s="117"/>
      <c r="J17" s="117"/>
      <c r="K17" s="117"/>
      <c r="L17" s="120"/>
    </row>
    <row r="18" spans="1:12" s="37" customFormat="1" ht="17.100000000000001" customHeight="1">
      <c r="A18" s="59" t="s">
        <v>34</v>
      </c>
      <c r="B18" s="121">
        <v>15749312.199999999</v>
      </c>
      <c r="C18" s="59" t="s">
        <v>35</v>
      </c>
      <c r="D18" s="121">
        <v>15749312.199999999</v>
      </c>
      <c r="E18" s="121">
        <v>15749312.199999999</v>
      </c>
      <c r="F18" s="121">
        <v>15749312.199999999</v>
      </c>
      <c r="G18" s="51"/>
      <c r="H18" s="51">
        <f t="shared" ref="H18:K18" si="1">H15+H16</f>
        <v>0</v>
      </c>
      <c r="I18" s="51">
        <f t="shared" si="1"/>
        <v>0</v>
      </c>
      <c r="J18" s="118">
        <f t="shared" si="1"/>
        <v>0</v>
      </c>
      <c r="K18" s="118">
        <f t="shared" si="1"/>
        <v>0</v>
      </c>
      <c r="L18" s="12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133</v>
      </c>
    </row>
    <row r="2" spans="1:6" ht="22.5">
      <c r="A2" s="162" t="s">
        <v>134</v>
      </c>
      <c r="B2" s="169"/>
      <c r="C2" s="162"/>
      <c r="D2" s="162"/>
      <c r="E2" s="162"/>
      <c r="F2" s="162"/>
    </row>
    <row r="3" spans="1:6" ht="14.25">
      <c r="A3" s="16"/>
      <c r="B3" s="17"/>
      <c r="C3" s="18"/>
      <c r="F3" s="19" t="s">
        <v>67</v>
      </c>
    </row>
    <row r="4" spans="1:6" ht="29.1" customHeight="1">
      <c r="A4" s="167" t="s">
        <v>68</v>
      </c>
      <c r="B4" s="172" t="s">
        <v>128</v>
      </c>
      <c r="C4" s="164" t="s">
        <v>129</v>
      </c>
      <c r="D4" s="170"/>
      <c r="E4" s="170"/>
      <c r="F4" s="171"/>
    </row>
    <row r="5" spans="1:6" ht="17.25" customHeight="1">
      <c r="A5" s="167"/>
      <c r="B5" s="172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abSelected="1" workbookViewId="0">
      <selection activeCell="C12" sqref="C12:D12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80" t="s">
        <v>135</v>
      </c>
      <c r="B1" s="180"/>
      <c r="C1" s="180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81" t="s">
        <v>136</v>
      </c>
      <c r="B2" s="181"/>
      <c r="C2" s="181"/>
      <c r="D2" s="181"/>
    </row>
    <row r="3" spans="1:16384" s="10" customFormat="1" ht="24" customHeight="1">
      <c r="A3" s="182" t="s">
        <v>137</v>
      </c>
      <c r="B3" s="182"/>
      <c r="C3" s="182"/>
      <c r="D3" s="182"/>
    </row>
    <row r="4" spans="1:16384" s="10" customFormat="1" ht="42" customHeight="1">
      <c r="A4" s="12" t="s">
        <v>138</v>
      </c>
      <c r="B4" s="173"/>
      <c r="C4" s="173"/>
      <c r="D4" s="173"/>
    </row>
    <row r="5" spans="1:16384" s="10" customFormat="1" ht="39.950000000000003" customHeight="1">
      <c r="A5" s="173" t="s">
        <v>139</v>
      </c>
      <c r="B5" s="173" t="s">
        <v>140</v>
      </c>
      <c r="C5" s="173"/>
      <c r="D5" s="12">
        <v>1574.93</v>
      </c>
    </row>
    <row r="6" spans="1:16384" s="10" customFormat="1" ht="39.950000000000003" customHeight="1">
      <c r="A6" s="173"/>
      <c r="B6" s="173" t="s">
        <v>141</v>
      </c>
      <c r="C6" s="173"/>
      <c r="D6" s="12">
        <v>1573.68</v>
      </c>
    </row>
    <row r="7" spans="1:16384" s="10" customFormat="1" ht="39.950000000000003" customHeight="1">
      <c r="A7" s="173"/>
      <c r="B7" s="173" t="s">
        <v>142</v>
      </c>
      <c r="C7" s="173"/>
      <c r="D7" s="12">
        <v>1.25</v>
      </c>
      <c r="G7" s="13"/>
    </row>
    <row r="8" spans="1:16384" s="10" customFormat="1" ht="75.95" customHeight="1">
      <c r="A8" s="12" t="s">
        <v>143</v>
      </c>
      <c r="B8" s="179" t="s">
        <v>192</v>
      </c>
      <c r="C8" s="173"/>
      <c r="D8" s="173"/>
    </row>
    <row r="9" spans="1:16384" s="10" customFormat="1" ht="39.950000000000003" customHeight="1">
      <c r="A9" s="173" t="s">
        <v>144</v>
      </c>
      <c r="B9" s="12" t="s">
        <v>145</v>
      </c>
      <c r="C9" s="173" t="s">
        <v>146</v>
      </c>
      <c r="D9" s="173"/>
    </row>
    <row r="10" spans="1:16384" s="10" customFormat="1" ht="51.95" customHeight="1">
      <c r="A10" s="173"/>
      <c r="B10" s="129" t="s">
        <v>193</v>
      </c>
      <c r="C10" s="176" t="s">
        <v>200</v>
      </c>
      <c r="D10" s="176"/>
    </row>
    <row r="11" spans="1:16384" s="10" customFormat="1" ht="87.95" customHeight="1">
      <c r="A11" s="173"/>
      <c r="B11" s="129" t="s">
        <v>194</v>
      </c>
      <c r="C11" s="176" t="s">
        <v>195</v>
      </c>
      <c r="D11" s="176"/>
    </row>
    <row r="12" spans="1:16384" s="10" customFormat="1" ht="99.95" customHeight="1">
      <c r="A12" s="173"/>
      <c r="B12" s="129" t="s">
        <v>196</v>
      </c>
      <c r="C12" s="176" t="s">
        <v>197</v>
      </c>
      <c r="D12" s="176"/>
    </row>
    <row r="13" spans="1:16384" s="10" customFormat="1" ht="60.95" customHeight="1">
      <c r="A13" s="173"/>
      <c r="B13" s="129" t="s">
        <v>198</v>
      </c>
      <c r="C13" s="177" t="s">
        <v>199</v>
      </c>
      <c r="D13" s="178"/>
    </row>
    <row r="14" spans="1:16384" s="10" customFormat="1" ht="60.95" customHeight="1">
      <c r="A14" s="173"/>
      <c r="B14" s="12"/>
      <c r="C14" s="173"/>
      <c r="D14" s="173"/>
    </row>
    <row r="15" spans="1:16384" s="10" customFormat="1" ht="60.95" customHeight="1">
      <c r="A15" s="173"/>
      <c r="B15" s="12"/>
      <c r="C15" s="173"/>
      <c r="D15" s="173"/>
    </row>
    <row r="16" spans="1:16384" s="10" customFormat="1" ht="48" customHeight="1">
      <c r="A16" s="173"/>
      <c r="B16" s="12"/>
      <c r="C16" s="173"/>
      <c r="D16" s="173"/>
    </row>
    <row r="17" spans="1:4" s="10" customFormat="1" ht="60.95" customHeight="1">
      <c r="A17" s="173"/>
      <c r="B17" s="12"/>
      <c r="C17" s="173"/>
      <c r="D17" s="173"/>
    </row>
    <row r="18" spans="1:4" s="10" customFormat="1" ht="36.950000000000003" customHeight="1">
      <c r="A18" s="173"/>
      <c r="B18" s="12"/>
      <c r="C18" s="173"/>
      <c r="D18" s="173"/>
    </row>
    <row r="19" spans="1:4" s="10" customFormat="1">
      <c r="A19" s="173"/>
      <c r="B19" s="12" t="s">
        <v>147</v>
      </c>
      <c r="C19" s="174" t="s">
        <v>147</v>
      </c>
      <c r="D19" s="174"/>
    </row>
    <row r="20" spans="1:4" s="10" customFormat="1">
      <c r="A20" s="12" t="s">
        <v>148</v>
      </c>
      <c r="B20" s="175"/>
      <c r="C20" s="175"/>
      <c r="D20" s="175"/>
    </row>
    <row r="22" spans="1:4" s="10" customFormat="1">
      <c r="A22" s="10" t="s">
        <v>149</v>
      </c>
    </row>
    <row r="23" spans="1:4" s="10" customFormat="1">
      <c r="A23" s="10" t="s">
        <v>150</v>
      </c>
    </row>
    <row r="24" spans="1:4" s="10" customFormat="1">
      <c r="A24" s="10" t="s">
        <v>151</v>
      </c>
    </row>
    <row r="25" spans="1:4" s="10" customFormat="1">
      <c r="A25" s="10" t="s">
        <v>152</v>
      </c>
    </row>
    <row r="26" spans="1:4" s="10" customFormat="1">
      <c r="A26" s="10" t="s">
        <v>153</v>
      </c>
    </row>
    <row r="27" spans="1:4" s="10" customFormat="1">
      <c r="A27" s="10" t="s">
        <v>154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9" t="s">
        <v>155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6 16383:16384" s="1" customFormat="1" ht="13.5">
      <c r="A3" s="190" t="s">
        <v>156</v>
      </c>
      <c r="B3" s="190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91" t="s">
        <v>157</v>
      </c>
      <c r="P3" s="191"/>
    </row>
    <row r="4" spans="1:16 16383:16384" s="1" customFormat="1" ht="13.5">
      <c r="A4" s="184" t="s">
        <v>158</v>
      </c>
      <c r="B4" s="184" t="s">
        <v>159</v>
      </c>
      <c r="C4" s="184" t="s">
        <v>160</v>
      </c>
      <c r="D4" s="184" t="s">
        <v>161</v>
      </c>
      <c r="E4" s="184" t="s">
        <v>162</v>
      </c>
      <c r="F4" s="184" t="s">
        <v>163</v>
      </c>
      <c r="G4" s="184" t="s">
        <v>164</v>
      </c>
      <c r="H4" s="184"/>
      <c r="I4" s="184" t="s">
        <v>165</v>
      </c>
      <c r="J4" s="184" t="s">
        <v>166</v>
      </c>
      <c r="K4" s="184" t="s">
        <v>167</v>
      </c>
      <c r="L4" s="184" t="s">
        <v>168</v>
      </c>
      <c r="M4" s="184" t="s">
        <v>169</v>
      </c>
      <c r="N4" s="184" t="s">
        <v>170</v>
      </c>
      <c r="O4" s="184" t="s">
        <v>171</v>
      </c>
      <c r="P4" s="184" t="s">
        <v>172</v>
      </c>
    </row>
    <row r="5" spans="1:16 16383:16384" s="1" customFormat="1" ht="13.5">
      <c r="A5" s="184"/>
      <c r="B5" s="184"/>
      <c r="C5" s="184"/>
      <c r="D5" s="184"/>
      <c r="E5" s="184"/>
      <c r="F5" s="184"/>
      <c r="G5" s="6" t="s">
        <v>173</v>
      </c>
      <c r="H5" s="6" t="s">
        <v>11</v>
      </c>
      <c r="I5" s="184"/>
      <c r="J5" s="184"/>
      <c r="K5" s="184"/>
      <c r="L5" s="184"/>
      <c r="M5" s="184"/>
      <c r="N5" s="184"/>
      <c r="O5" s="184"/>
      <c r="P5" s="184"/>
    </row>
    <row r="6" spans="1:16 16383:16384" s="1" customFormat="1">
      <c r="A6" s="186"/>
      <c r="B6" s="185"/>
      <c r="C6" s="185"/>
      <c r="D6" s="185"/>
      <c r="E6" s="185"/>
      <c r="F6" s="183"/>
      <c r="G6" s="183"/>
      <c r="H6" s="183"/>
      <c r="I6" s="185"/>
      <c r="J6" s="7" t="s">
        <v>174</v>
      </c>
      <c r="K6" s="7" t="s">
        <v>175</v>
      </c>
      <c r="L6" s="7"/>
      <c r="M6" s="7"/>
      <c r="N6" s="7"/>
      <c r="O6" s="7"/>
      <c r="P6" s="7" t="s">
        <v>176</v>
      </c>
      <c r="XFC6" s="9"/>
      <c r="XFD6" s="9"/>
    </row>
    <row r="7" spans="1:16 16383:16384" s="1" customFormat="1">
      <c r="A7" s="187"/>
      <c r="B7" s="185"/>
      <c r="C7" s="185"/>
      <c r="D7" s="185"/>
      <c r="E7" s="185"/>
      <c r="F7" s="183"/>
      <c r="G7" s="183"/>
      <c r="H7" s="183"/>
      <c r="I7" s="185"/>
      <c r="J7" s="7" t="s">
        <v>174</v>
      </c>
      <c r="K7" s="7" t="s">
        <v>175</v>
      </c>
      <c r="L7" s="7"/>
      <c r="M7" s="7"/>
      <c r="N7" s="7"/>
      <c r="O7" s="7"/>
      <c r="P7" s="7" t="s">
        <v>176</v>
      </c>
      <c r="XFC7" s="9"/>
      <c r="XFD7" s="9"/>
    </row>
    <row r="8" spans="1:16 16383:16384" s="1" customFormat="1">
      <c r="A8" s="187"/>
      <c r="B8" s="185"/>
      <c r="C8" s="185"/>
      <c r="D8" s="185"/>
      <c r="E8" s="185"/>
      <c r="F8" s="183"/>
      <c r="G8" s="183"/>
      <c r="H8" s="183"/>
      <c r="I8" s="185"/>
      <c r="J8" s="7" t="s">
        <v>174</v>
      </c>
      <c r="K8" s="7" t="s">
        <v>177</v>
      </c>
      <c r="L8" s="7"/>
      <c r="M8" s="7"/>
      <c r="N8" s="7"/>
      <c r="O8" s="7"/>
      <c r="P8" s="7" t="s">
        <v>176</v>
      </c>
      <c r="XFC8" s="9"/>
      <c r="XFD8" s="9"/>
    </row>
    <row r="9" spans="1:16 16383:16384" s="1" customFormat="1">
      <c r="A9" s="187"/>
      <c r="B9" s="185"/>
      <c r="C9" s="185"/>
      <c r="D9" s="185"/>
      <c r="E9" s="185"/>
      <c r="F9" s="183"/>
      <c r="G9" s="183"/>
      <c r="H9" s="183"/>
      <c r="I9" s="185"/>
      <c r="J9" s="7" t="s">
        <v>174</v>
      </c>
      <c r="K9" s="7" t="s">
        <v>178</v>
      </c>
      <c r="L9" s="7"/>
      <c r="M9" s="7"/>
      <c r="N9" s="7"/>
      <c r="O9" s="7"/>
      <c r="P9" s="7" t="s">
        <v>176</v>
      </c>
      <c r="XFC9" s="9"/>
      <c r="XFD9" s="9"/>
    </row>
    <row r="10" spans="1:16 16383:16384" s="1" customFormat="1">
      <c r="A10" s="187"/>
      <c r="B10" s="185"/>
      <c r="C10" s="185"/>
      <c r="D10" s="185"/>
      <c r="E10" s="185"/>
      <c r="F10" s="183"/>
      <c r="G10" s="183"/>
      <c r="H10" s="183"/>
      <c r="I10" s="185"/>
      <c r="J10" s="7" t="s">
        <v>174</v>
      </c>
      <c r="K10" s="7" t="s">
        <v>179</v>
      </c>
      <c r="L10" s="7"/>
      <c r="M10" s="7"/>
      <c r="N10" s="7"/>
      <c r="O10" s="7"/>
      <c r="P10" s="7" t="s">
        <v>176</v>
      </c>
      <c r="XFC10" s="9"/>
      <c r="XFD10" s="9"/>
    </row>
    <row r="11" spans="1:16 16383:16384" s="1" customFormat="1" ht="22.5">
      <c r="A11" s="187"/>
      <c r="B11" s="185"/>
      <c r="C11" s="185"/>
      <c r="D11" s="185"/>
      <c r="E11" s="185"/>
      <c r="F11" s="183"/>
      <c r="G11" s="183"/>
      <c r="H11" s="183"/>
      <c r="I11" s="185"/>
      <c r="J11" s="7" t="s">
        <v>180</v>
      </c>
      <c r="K11" s="7" t="s">
        <v>181</v>
      </c>
      <c r="L11" s="7"/>
      <c r="M11" s="7"/>
      <c r="N11" s="7"/>
      <c r="O11" s="7"/>
      <c r="P11" s="7" t="s">
        <v>176</v>
      </c>
      <c r="XFC11" s="9"/>
      <c r="XFD11" s="9"/>
    </row>
    <row r="12" spans="1:16 16383:16384" s="1" customFormat="1" ht="22.5">
      <c r="A12" s="187"/>
      <c r="B12" s="185"/>
      <c r="C12" s="185"/>
      <c r="D12" s="185"/>
      <c r="E12" s="185"/>
      <c r="F12" s="183"/>
      <c r="G12" s="183"/>
      <c r="H12" s="183"/>
      <c r="I12" s="185"/>
      <c r="J12" s="7" t="s">
        <v>180</v>
      </c>
      <c r="K12" s="7" t="s">
        <v>182</v>
      </c>
      <c r="L12" s="7"/>
      <c r="M12" s="7"/>
      <c r="N12" s="7"/>
      <c r="O12" s="7"/>
      <c r="P12" s="7" t="s">
        <v>176</v>
      </c>
      <c r="XFC12" s="9"/>
      <c r="XFD12" s="9"/>
    </row>
    <row r="13" spans="1:16 16383:16384" s="1" customFormat="1" ht="22.5">
      <c r="A13" s="188"/>
      <c r="B13" s="185"/>
      <c r="C13" s="185"/>
      <c r="D13" s="185"/>
      <c r="E13" s="185"/>
      <c r="F13" s="183"/>
      <c r="G13" s="183"/>
      <c r="H13" s="183"/>
      <c r="I13" s="185"/>
      <c r="J13" s="7" t="s">
        <v>183</v>
      </c>
      <c r="K13" s="7" t="s">
        <v>184</v>
      </c>
      <c r="L13" s="7"/>
      <c r="M13" s="7"/>
      <c r="N13" s="7"/>
      <c r="O13" s="7"/>
      <c r="P13" s="7" t="s">
        <v>176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6" sqref="B6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36</v>
      </c>
    </row>
    <row r="2" spans="1:3" ht="22.5">
      <c r="A2" s="130" t="s">
        <v>37</v>
      </c>
      <c r="B2" s="130"/>
      <c r="C2" s="131"/>
    </row>
    <row r="3" spans="1:3" ht="17.100000000000001" customHeight="1">
      <c r="A3" s="112"/>
      <c r="B3" s="112"/>
      <c r="C3" s="114" t="s">
        <v>2</v>
      </c>
    </row>
    <row r="4" spans="1:3" s="110" customFormat="1" ht="21" customHeight="1">
      <c r="A4" s="115" t="s">
        <v>6</v>
      </c>
      <c r="B4" s="115" t="s">
        <v>7</v>
      </c>
      <c r="C4" s="48" t="s">
        <v>5</v>
      </c>
    </row>
    <row r="5" spans="1:3" s="37" customFormat="1" ht="17.100000000000001" customHeight="1">
      <c r="A5" s="59" t="s">
        <v>17</v>
      </c>
      <c r="B5" s="51">
        <f>B6+B7+B8</f>
        <v>15749312.199999999</v>
      </c>
      <c r="C5" s="50"/>
    </row>
    <row r="6" spans="1:3" s="37" customFormat="1" ht="17.100000000000001" customHeight="1">
      <c r="A6" s="59" t="s">
        <v>38</v>
      </c>
      <c r="B6" s="51">
        <f>收支总表!F15</f>
        <v>15749312.199999999</v>
      </c>
      <c r="C6" s="50"/>
    </row>
    <row r="7" spans="1:3" s="37" customFormat="1" ht="17.100000000000001" customHeight="1">
      <c r="A7" s="59" t="s">
        <v>39</v>
      </c>
      <c r="B7" s="51">
        <f>收支总表!G15</f>
        <v>0</v>
      </c>
      <c r="C7" s="50"/>
    </row>
    <row r="8" spans="1:3" s="37" customFormat="1" ht="17.100000000000001" customHeight="1">
      <c r="A8" s="59" t="s">
        <v>40</v>
      </c>
      <c r="B8" s="51">
        <f>收支总表!H15</f>
        <v>0</v>
      </c>
      <c r="C8" s="50"/>
    </row>
    <row r="9" spans="1:3" s="37" customFormat="1" ht="17.100000000000001" customHeight="1">
      <c r="A9" s="59" t="s">
        <v>19</v>
      </c>
      <c r="B9" s="51"/>
      <c r="C9" s="50"/>
    </row>
    <row r="10" spans="1:3" s="37" customFormat="1" ht="17.100000000000001" customHeight="1">
      <c r="A10" s="59" t="s">
        <v>21</v>
      </c>
      <c r="B10" s="51"/>
      <c r="C10" s="50"/>
    </row>
    <row r="11" spans="1:3" s="37" customFormat="1" ht="17.100000000000001" customHeight="1">
      <c r="A11" s="59" t="s">
        <v>23</v>
      </c>
      <c r="B11" s="51"/>
      <c r="C11" s="50"/>
    </row>
    <row r="12" spans="1:3" s="37" customFormat="1" ht="17.100000000000001" customHeight="1">
      <c r="A12" s="59" t="s">
        <v>25</v>
      </c>
      <c r="B12" s="51"/>
      <c r="C12" s="50"/>
    </row>
    <row r="13" spans="1:3" s="37" customFormat="1" ht="17.100000000000001" customHeight="1">
      <c r="A13" s="59" t="s">
        <v>27</v>
      </c>
      <c r="B13" s="51"/>
      <c r="C13" s="50"/>
    </row>
    <row r="14" spans="1:3" s="37" customFormat="1" ht="17.100000000000001" customHeight="1">
      <c r="A14" s="59" t="s">
        <v>28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29</v>
      </c>
      <c r="B16" s="51">
        <f>B5+B9+B10+B11+B12+B13+B14</f>
        <v>15749312.199999999</v>
      </c>
      <c r="C16" s="50"/>
    </row>
    <row r="17" spans="1:3" s="37" customFormat="1" ht="17.100000000000001" customHeight="1">
      <c r="A17" s="59" t="s">
        <v>31</v>
      </c>
      <c r="B17" s="51"/>
      <c r="C17" s="50"/>
    </row>
    <row r="18" spans="1:3" s="37" customFormat="1" ht="17.100000000000001" customHeight="1">
      <c r="A18" s="59" t="s">
        <v>33</v>
      </c>
      <c r="B18" s="51"/>
      <c r="C18" s="50"/>
    </row>
    <row r="19" spans="1:3" s="37" customFormat="1" ht="17.100000000000001" customHeight="1">
      <c r="A19" s="59" t="s">
        <v>34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1" customWidth="1"/>
    <col min="5" max="5" width="11.5" style="111" customWidth="1"/>
    <col min="6" max="7" width="9.75" style="111" customWidth="1"/>
    <col min="8" max="8" width="10.125" style="111" customWidth="1"/>
    <col min="9" max="9" width="14.875" style="111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41</v>
      </c>
    </row>
    <row r="2" spans="1:10" ht="22.5">
      <c r="A2" s="141" t="s">
        <v>42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17.100000000000001" customHeight="1">
      <c r="A3" s="112"/>
      <c r="B3" s="112"/>
      <c r="C3" s="112"/>
      <c r="D3" s="113"/>
      <c r="E3" s="113"/>
      <c r="F3" s="113"/>
      <c r="G3" s="113"/>
      <c r="H3" s="113"/>
      <c r="I3" s="113"/>
      <c r="J3" s="114" t="s">
        <v>2</v>
      </c>
    </row>
    <row r="4" spans="1:10" s="110" customFormat="1" ht="17.100000000000001" customHeight="1">
      <c r="A4" s="137" t="s">
        <v>6</v>
      </c>
      <c r="B4" s="137" t="s">
        <v>8</v>
      </c>
      <c r="C4" s="133" t="s">
        <v>9</v>
      </c>
      <c r="D4" s="133"/>
      <c r="E4" s="133"/>
      <c r="F4" s="133"/>
      <c r="G4" s="139" t="s">
        <v>10</v>
      </c>
      <c r="H4" s="137" t="s">
        <v>11</v>
      </c>
      <c r="I4" s="137" t="s">
        <v>12</v>
      </c>
      <c r="J4" s="133" t="s">
        <v>5</v>
      </c>
    </row>
    <row r="5" spans="1:10" s="110" customFormat="1" ht="31.5" customHeight="1">
      <c r="A5" s="138"/>
      <c r="B5" s="138"/>
      <c r="C5" s="48" t="s">
        <v>13</v>
      </c>
      <c r="D5" s="116" t="s">
        <v>14</v>
      </c>
      <c r="E5" s="116" t="s">
        <v>15</v>
      </c>
      <c r="F5" s="116" t="s">
        <v>16</v>
      </c>
      <c r="G5" s="140"/>
      <c r="H5" s="138"/>
      <c r="I5" s="138"/>
      <c r="J5" s="133"/>
    </row>
    <row r="6" spans="1:10" s="37" customFormat="1" ht="17.100000000000001" customHeight="1">
      <c r="A6" s="59" t="s">
        <v>18</v>
      </c>
      <c r="B6" s="51">
        <f>C6+G6+H6+I6</f>
        <v>15736812.199999999</v>
      </c>
      <c r="C6" s="51">
        <f>D6+E6+F6</f>
        <v>15736812.199999999</v>
      </c>
      <c r="D6" s="51">
        <f>收支总表!F7</f>
        <v>15736812.199999999</v>
      </c>
      <c r="E6" s="117">
        <f>收支总表!G7</f>
        <v>0</v>
      </c>
      <c r="F6" s="117"/>
      <c r="G6" s="117"/>
      <c r="H6" s="117"/>
      <c r="I6" s="117"/>
      <c r="J6" s="120"/>
    </row>
    <row r="7" spans="1:10" s="37" customFormat="1" ht="17.100000000000001" customHeight="1">
      <c r="A7" s="59" t="s">
        <v>20</v>
      </c>
      <c r="B7" s="51">
        <f>C7+G7+H7+I7</f>
        <v>12500</v>
      </c>
      <c r="C7" s="51">
        <f>D7+E7+F7</f>
        <v>12500</v>
      </c>
      <c r="D7" s="51">
        <f>收支总表!F8</f>
        <v>12500</v>
      </c>
      <c r="E7" s="117">
        <f>收支总表!G8</f>
        <v>0</v>
      </c>
      <c r="F7" s="117">
        <f>收支总表!H8</f>
        <v>0</v>
      </c>
      <c r="G7" s="117"/>
      <c r="H7" s="117"/>
      <c r="I7" s="117"/>
      <c r="J7" s="120"/>
    </row>
    <row r="8" spans="1:10" s="37" customFormat="1" ht="17.100000000000001" customHeight="1">
      <c r="A8" s="59" t="s">
        <v>22</v>
      </c>
      <c r="B8" s="51">
        <f t="shared" ref="B8:B10" si="0">C8+G8+H8+I8</f>
        <v>0</v>
      </c>
      <c r="C8" s="51">
        <f t="shared" ref="C8:C10" si="1">D8+E8+F8</f>
        <v>0</v>
      </c>
      <c r="D8" s="118"/>
      <c r="E8" s="117"/>
      <c r="F8" s="117"/>
      <c r="G8" s="117"/>
      <c r="H8" s="117"/>
      <c r="I8" s="117"/>
      <c r="J8" s="120"/>
    </row>
    <row r="9" spans="1:10" s="37" customFormat="1" ht="17.100000000000001" customHeight="1">
      <c r="A9" s="59" t="s">
        <v>24</v>
      </c>
      <c r="B9" s="51">
        <f t="shared" si="0"/>
        <v>0</v>
      </c>
      <c r="C9" s="51">
        <f t="shared" si="1"/>
        <v>0</v>
      </c>
      <c r="D9" s="118"/>
      <c r="E9" s="117"/>
      <c r="F9" s="117"/>
      <c r="G9" s="117"/>
      <c r="H9" s="117"/>
      <c r="I9" s="117"/>
      <c r="J9" s="120"/>
    </row>
    <row r="10" spans="1:10" s="37" customFormat="1" ht="17.100000000000001" customHeight="1">
      <c r="A10" s="59" t="s">
        <v>26</v>
      </c>
      <c r="B10" s="51">
        <f t="shared" si="0"/>
        <v>0</v>
      </c>
      <c r="C10" s="51">
        <f t="shared" si="1"/>
        <v>0</v>
      </c>
      <c r="D10" s="118"/>
      <c r="E10" s="117"/>
      <c r="F10" s="117"/>
      <c r="G10" s="117"/>
      <c r="H10" s="117"/>
      <c r="I10" s="117"/>
      <c r="J10" s="120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8"/>
      <c r="E11" s="117"/>
      <c r="F11" s="117"/>
      <c r="G11" s="117"/>
      <c r="H11" s="117"/>
      <c r="I11" s="117"/>
      <c r="J11" s="120"/>
    </row>
    <row r="12" spans="1:10" s="37" customFormat="1" ht="17.100000000000001" customHeight="1">
      <c r="A12" s="59" t="s">
        <v>30</v>
      </c>
      <c r="B12" s="51">
        <f>B6+B7+B8+B9+B10</f>
        <v>15749312.199999999</v>
      </c>
      <c r="C12" s="51">
        <f>C6+C7+C8+C9+C10</f>
        <v>15749312.199999999</v>
      </c>
      <c r="D12" s="51">
        <f t="shared" ref="D12:I12" si="4">D6+D7+D8+D9+D10</f>
        <v>15749312.199999999</v>
      </c>
      <c r="E12" s="119">
        <f t="shared" si="4"/>
        <v>0</v>
      </c>
      <c r="F12" s="119">
        <f t="shared" si="4"/>
        <v>0</v>
      </c>
      <c r="G12" s="119">
        <f t="shared" si="4"/>
        <v>0</v>
      </c>
      <c r="H12" s="119">
        <f t="shared" si="4"/>
        <v>0</v>
      </c>
      <c r="I12" s="119">
        <f t="shared" si="4"/>
        <v>0</v>
      </c>
      <c r="J12" s="120"/>
    </row>
    <row r="13" spans="1:10" s="37" customFormat="1" ht="17.100000000000001" customHeight="1">
      <c r="A13" s="59" t="s">
        <v>32</v>
      </c>
      <c r="B13" s="51">
        <f t="shared" si="2"/>
        <v>0</v>
      </c>
      <c r="C13" s="51">
        <f>D13+E13</f>
        <v>0</v>
      </c>
      <c r="D13" s="51"/>
      <c r="E13" s="119"/>
      <c r="F13" s="119"/>
      <c r="G13" s="119"/>
      <c r="H13" s="119"/>
      <c r="I13" s="119"/>
      <c r="J13" s="120"/>
    </row>
    <row r="14" spans="1:10" s="37" customFormat="1" ht="17.100000000000001" customHeight="1">
      <c r="A14" s="59" t="s">
        <v>35</v>
      </c>
      <c r="B14" s="51">
        <f>B12+B13</f>
        <v>15749312.199999999</v>
      </c>
      <c r="C14" s="51">
        <f>C12+C13</f>
        <v>15749312.199999999</v>
      </c>
      <c r="D14" s="51">
        <f t="shared" ref="D14:I14" si="5">D12+D13</f>
        <v>15749312.199999999</v>
      </c>
      <c r="E14" s="119">
        <f t="shared" si="5"/>
        <v>0</v>
      </c>
      <c r="F14" s="119">
        <f t="shared" si="5"/>
        <v>0</v>
      </c>
      <c r="G14" s="119">
        <f t="shared" si="5"/>
        <v>0</v>
      </c>
      <c r="H14" s="119">
        <f t="shared" si="5"/>
        <v>0</v>
      </c>
      <c r="I14" s="119">
        <f t="shared" si="5"/>
        <v>0</v>
      </c>
      <c r="J14" s="12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7" workbookViewId="0">
      <selection activeCell="E25" sqref="E25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1" customWidth="1"/>
    <col min="6" max="6" width="11.25" style="111" customWidth="1"/>
    <col min="7" max="7" width="10.5" style="111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43</v>
      </c>
    </row>
    <row r="2" spans="1:8" ht="23.25" customHeight="1">
      <c r="A2" s="130" t="s">
        <v>44</v>
      </c>
      <c r="B2" s="130"/>
      <c r="C2" s="131"/>
      <c r="D2" s="131"/>
      <c r="E2" s="131"/>
      <c r="F2" s="131"/>
      <c r="G2" s="131"/>
      <c r="H2" s="131"/>
    </row>
    <row r="3" spans="1:8" ht="15.95" customHeight="1">
      <c r="A3" s="112"/>
      <c r="B3" s="112"/>
      <c r="C3" s="112"/>
      <c r="D3" s="112"/>
      <c r="E3" s="113"/>
      <c r="F3" s="113"/>
      <c r="G3" s="113"/>
      <c r="H3" s="114" t="s">
        <v>2</v>
      </c>
    </row>
    <row r="4" spans="1:8" s="110" customFormat="1" ht="17.100000000000001" customHeight="1">
      <c r="A4" s="133" t="s">
        <v>3</v>
      </c>
      <c r="B4" s="133"/>
      <c r="C4" s="134" t="s">
        <v>4</v>
      </c>
      <c r="D4" s="135"/>
      <c r="E4" s="135"/>
      <c r="F4" s="135"/>
      <c r="G4" s="136"/>
      <c r="H4" s="133" t="s">
        <v>5</v>
      </c>
    </row>
    <row r="5" spans="1:8" s="110" customFormat="1" ht="17.100000000000001" customHeight="1">
      <c r="A5" s="137" t="s">
        <v>6</v>
      </c>
      <c r="B5" s="137" t="s">
        <v>7</v>
      </c>
      <c r="C5" s="137" t="s">
        <v>6</v>
      </c>
      <c r="D5" s="134" t="s">
        <v>7</v>
      </c>
      <c r="E5" s="135"/>
      <c r="F5" s="135"/>
      <c r="G5" s="136"/>
      <c r="H5" s="133"/>
    </row>
    <row r="6" spans="1:8" s="110" customFormat="1" ht="30.75" customHeight="1">
      <c r="A6" s="138"/>
      <c r="B6" s="138"/>
      <c r="C6" s="138"/>
      <c r="D6" s="48" t="s">
        <v>13</v>
      </c>
      <c r="E6" s="116" t="s">
        <v>14</v>
      </c>
      <c r="F6" s="116" t="s">
        <v>15</v>
      </c>
      <c r="G6" s="116" t="s">
        <v>16</v>
      </c>
      <c r="H6" s="133"/>
    </row>
    <row r="7" spans="1:8" s="37" customFormat="1" ht="15.95" customHeight="1">
      <c r="A7" s="59" t="s">
        <v>17</v>
      </c>
      <c r="B7" s="121">
        <v>15749312.199999999</v>
      </c>
      <c r="C7" s="59" t="s">
        <v>45</v>
      </c>
      <c r="D7" s="51"/>
      <c r="E7" s="51"/>
      <c r="F7" s="117"/>
      <c r="G7" s="117"/>
      <c r="H7" s="50"/>
    </row>
    <row r="8" spans="1:8" s="37" customFormat="1" ht="15.95" customHeight="1">
      <c r="A8" s="59" t="s">
        <v>38</v>
      </c>
      <c r="B8" s="51"/>
      <c r="C8" s="59" t="s">
        <v>46</v>
      </c>
      <c r="D8" s="51"/>
      <c r="E8" s="51"/>
      <c r="F8" s="117"/>
      <c r="G8" s="117"/>
      <c r="H8" s="50"/>
    </row>
    <row r="9" spans="1:8" s="37" customFormat="1" ht="15.95" customHeight="1">
      <c r="A9" s="59" t="s">
        <v>39</v>
      </c>
      <c r="B9" s="51"/>
      <c r="C9" s="59" t="s">
        <v>47</v>
      </c>
      <c r="D9" s="51">
        <v>11430252.41</v>
      </c>
      <c r="E9" s="51">
        <v>11430252.41</v>
      </c>
      <c r="F9" s="117"/>
      <c r="G9" s="117"/>
      <c r="H9" s="50"/>
    </row>
    <row r="10" spans="1:8" s="37" customFormat="1" ht="15.95" customHeight="1">
      <c r="A10" s="59" t="s">
        <v>40</v>
      </c>
      <c r="B10" s="51"/>
      <c r="C10" s="59" t="s">
        <v>48</v>
      </c>
      <c r="D10" s="51"/>
      <c r="E10" s="51"/>
      <c r="F10" s="117"/>
      <c r="G10" s="117"/>
      <c r="H10" s="50"/>
    </row>
    <row r="11" spans="1:8" s="37" customFormat="1" ht="15.95" customHeight="1">
      <c r="A11" s="59"/>
      <c r="B11" s="51"/>
      <c r="C11" s="59" t="s">
        <v>49</v>
      </c>
      <c r="D11" s="51"/>
      <c r="E11" s="51"/>
      <c r="F11" s="117"/>
      <c r="G11" s="117"/>
      <c r="H11" s="50"/>
    </row>
    <row r="12" spans="1:8" s="37" customFormat="1" ht="15.95" customHeight="1">
      <c r="A12" s="59"/>
      <c r="B12" s="51"/>
      <c r="C12" s="59" t="s">
        <v>50</v>
      </c>
      <c r="D12" s="51">
        <v>2969926.48</v>
      </c>
      <c r="E12" s="51">
        <v>2969926.48</v>
      </c>
      <c r="F12" s="117"/>
      <c r="G12" s="117"/>
      <c r="H12" s="50"/>
    </row>
    <row r="13" spans="1:8" s="37" customFormat="1" ht="15.95" customHeight="1">
      <c r="A13" s="59"/>
      <c r="B13" s="51"/>
      <c r="C13" s="59" t="s">
        <v>51</v>
      </c>
      <c r="D13" s="122">
        <v>1349133.31</v>
      </c>
      <c r="E13" s="122">
        <v>1349133.31</v>
      </c>
      <c r="F13" s="117"/>
      <c r="G13" s="117"/>
      <c r="H13" s="50"/>
    </row>
    <row r="14" spans="1:8" s="37" customFormat="1" ht="15.95" customHeight="1">
      <c r="A14" s="59"/>
      <c r="B14" s="51"/>
      <c r="C14" s="59" t="s">
        <v>52</v>
      </c>
      <c r="D14" s="51"/>
      <c r="E14" s="118"/>
      <c r="F14" s="117"/>
      <c r="G14" s="117"/>
      <c r="H14" s="50"/>
    </row>
    <row r="15" spans="1:8" s="37" customFormat="1" ht="15.95" customHeight="1">
      <c r="A15" s="59"/>
      <c r="B15" s="51"/>
      <c r="C15" s="59" t="s">
        <v>53</v>
      </c>
      <c r="D15" s="51"/>
      <c r="E15" s="118"/>
      <c r="F15" s="117"/>
      <c r="G15" s="117"/>
      <c r="H15" s="50"/>
    </row>
    <row r="16" spans="1:8" s="37" customFormat="1" ht="15.95" customHeight="1">
      <c r="A16" s="59"/>
      <c r="B16" s="51"/>
      <c r="C16" s="59" t="s">
        <v>54</v>
      </c>
      <c r="D16" s="51"/>
      <c r="E16" s="118"/>
      <c r="F16" s="117"/>
      <c r="G16" s="117"/>
      <c r="H16" s="50"/>
    </row>
    <row r="17" spans="1:8" s="37" customFormat="1" ht="15.95" customHeight="1">
      <c r="A17" s="59"/>
      <c r="B17" s="51"/>
      <c r="C17" s="59" t="s">
        <v>55</v>
      </c>
      <c r="D17" s="51"/>
      <c r="E17" s="118"/>
      <c r="F17" s="117"/>
      <c r="G17" s="117"/>
      <c r="H17" s="50"/>
    </row>
    <row r="18" spans="1:8" s="37" customFormat="1" ht="15.95" customHeight="1">
      <c r="A18" s="59"/>
      <c r="B18" s="51"/>
      <c r="C18" s="59" t="s">
        <v>56</v>
      </c>
      <c r="D18" s="51"/>
      <c r="E18" s="118"/>
      <c r="F18" s="117"/>
      <c r="G18" s="117"/>
      <c r="H18" s="50"/>
    </row>
    <row r="19" spans="1:8" s="37" customFormat="1" ht="15.95" customHeight="1">
      <c r="A19" s="59"/>
      <c r="B19" s="51"/>
      <c r="C19" s="59" t="s">
        <v>57</v>
      </c>
      <c r="D19" s="51"/>
      <c r="E19" s="118"/>
      <c r="F19" s="117"/>
      <c r="G19" s="117"/>
      <c r="H19" s="50"/>
    </row>
    <row r="20" spans="1:8" s="37" customFormat="1" ht="15.95" customHeight="1">
      <c r="A20" s="59"/>
      <c r="B20" s="51"/>
      <c r="C20" s="59" t="s">
        <v>58</v>
      </c>
      <c r="D20" s="51"/>
      <c r="E20" s="118"/>
      <c r="F20" s="117"/>
      <c r="G20" s="117"/>
      <c r="H20" s="50"/>
    </row>
    <row r="21" spans="1:8" s="37" customFormat="1" ht="15.95" customHeight="1">
      <c r="A21" s="59"/>
      <c r="B21" s="51"/>
      <c r="C21" s="59" t="s">
        <v>59</v>
      </c>
      <c r="D21" s="51"/>
      <c r="E21" s="118"/>
      <c r="F21" s="117"/>
      <c r="G21" s="117"/>
      <c r="H21" s="50"/>
    </row>
    <row r="22" spans="1:8" s="37" customFormat="1" ht="15.95" customHeight="1">
      <c r="A22" s="59"/>
      <c r="B22" s="51"/>
      <c r="C22" s="59" t="s">
        <v>60</v>
      </c>
      <c r="D22" s="51"/>
      <c r="E22" s="118"/>
      <c r="F22" s="117"/>
      <c r="G22" s="117"/>
      <c r="H22" s="50"/>
    </row>
    <row r="23" spans="1:8" s="37" customFormat="1" ht="15.95" customHeight="1">
      <c r="A23" s="59"/>
      <c r="B23" s="51"/>
      <c r="C23" s="59" t="s">
        <v>61</v>
      </c>
      <c r="D23" s="51"/>
      <c r="E23" s="118"/>
      <c r="F23" s="117"/>
      <c r="G23" s="117"/>
      <c r="H23" s="50"/>
    </row>
    <row r="24" spans="1:8" s="37" customFormat="1" ht="15.95" customHeight="1">
      <c r="A24" s="59"/>
      <c r="B24" s="51"/>
      <c r="C24" s="37" t="s">
        <v>62</v>
      </c>
      <c r="D24" s="51"/>
      <c r="E24" s="118"/>
      <c r="F24" s="117"/>
      <c r="G24" s="117"/>
      <c r="H24" s="50"/>
    </row>
    <row r="25" spans="1:8" s="37" customFormat="1" ht="15.95" customHeight="1">
      <c r="A25" s="59"/>
      <c r="B25" s="51"/>
      <c r="C25" s="59" t="s">
        <v>63</v>
      </c>
      <c r="D25" s="51"/>
      <c r="E25" s="118"/>
      <c r="F25" s="117"/>
      <c r="G25" s="117"/>
      <c r="H25" s="50"/>
    </row>
    <row r="26" spans="1:8" s="37" customFormat="1" ht="15.95" customHeight="1">
      <c r="A26" s="59"/>
      <c r="B26" s="51"/>
      <c r="C26" s="59" t="s">
        <v>64</v>
      </c>
      <c r="D26" s="51"/>
      <c r="E26" s="118"/>
      <c r="F26" s="117"/>
      <c r="G26" s="117"/>
      <c r="H26" s="50"/>
    </row>
    <row r="27" spans="1:8" s="37" customFormat="1" ht="15.95" customHeight="1">
      <c r="A27" s="59"/>
      <c r="B27" s="51"/>
      <c r="C27" s="59"/>
      <c r="D27" s="51"/>
      <c r="E27" s="118"/>
      <c r="F27" s="117"/>
      <c r="G27" s="117"/>
      <c r="H27" s="50"/>
    </row>
    <row r="28" spans="1:8" s="37" customFormat="1" ht="15.95" customHeight="1">
      <c r="A28" s="59" t="s">
        <v>29</v>
      </c>
      <c r="B28" s="121">
        <v>15749312.199999999</v>
      </c>
      <c r="C28" s="59" t="s">
        <v>30</v>
      </c>
      <c r="D28" s="121">
        <v>15749312.199999999</v>
      </c>
      <c r="E28" s="121">
        <v>15749312.199999999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32</v>
      </c>
      <c r="D29" s="51"/>
      <c r="E29" s="118"/>
      <c r="F29" s="117"/>
      <c r="G29" s="117"/>
      <c r="H29" s="50"/>
    </row>
    <row r="30" spans="1:8" s="37" customFormat="1" ht="15.95" customHeight="1">
      <c r="A30" s="59" t="s">
        <v>34</v>
      </c>
      <c r="B30" s="121">
        <v>15749312.199999999</v>
      </c>
      <c r="C30" s="59" t="s">
        <v>35</v>
      </c>
      <c r="D30" s="121">
        <v>15749312.199999999</v>
      </c>
      <c r="E30" s="121">
        <v>15749312.199999999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7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65</v>
      </c>
      <c r="G1" s="98"/>
    </row>
    <row r="2" spans="1:7" ht="21.75">
      <c r="A2" s="142" t="s">
        <v>66</v>
      </c>
      <c r="B2" s="142"/>
      <c r="C2" s="142"/>
      <c r="D2" s="142"/>
      <c r="E2" s="142"/>
      <c r="F2" s="142"/>
      <c r="G2" s="142"/>
    </row>
    <row r="3" spans="1:7" ht="17.100000000000001" customHeight="1">
      <c r="B3" s="99"/>
      <c r="C3" s="100"/>
      <c r="D3" s="101"/>
      <c r="E3" s="102"/>
      <c r="F3" s="102"/>
      <c r="G3" s="103" t="s">
        <v>67</v>
      </c>
    </row>
    <row r="4" spans="1:7" s="96" customFormat="1" ht="17.100000000000001" customHeight="1">
      <c r="A4" s="143" t="s">
        <v>68</v>
      </c>
      <c r="B4" s="143" t="s">
        <v>69</v>
      </c>
      <c r="C4" s="143"/>
      <c r="D4" s="147" t="s">
        <v>70</v>
      </c>
      <c r="E4" s="147" t="s">
        <v>71</v>
      </c>
      <c r="F4" s="147" t="s">
        <v>72</v>
      </c>
      <c r="G4" s="143" t="s">
        <v>5</v>
      </c>
    </row>
    <row r="5" spans="1:7" s="96" customFormat="1" ht="17.100000000000001" customHeight="1">
      <c r="A5" s="143"/>
      <c r="B5" s="104" t="s">
        <v>73</v>
      </c>
      <c r="C5" s="105" t="s">
        <v>74</v>
      </c>
      <c r="D5" s="147"/>
      <c r="E5" s="147"/>
      <c r="F5" s="147"/>
      <c r="G5" s="143"/>
    </row>
    <row r="6" spans="1:7" s="96" customFormat="1" ht="17.100000000000001" customHeight="1">
      <c r="A6" s="14"/>
      <c r="B6" s="144" t="s">
        <v>8</v>
      </c>
      <c r="C6" s="145"/>
      <c r="D6" s="106">
        <v>15749312.200000001</v>
      </c>
      <c r="E6" s="106">
        <v>15736812.200000001</v>
      </c>
      <c r="F6" s="106">
        <v>12500</v>
      </c>
      <c r="G6" s="107"/>
    </row>
    <row r="7" spans="1:7" ht="17.100000000000001" customHeight="1">
      <c r="A7" s="108">
        <v>1</v>
      </c>
      <c r="B7" s="123">
        <v>2050202</v>
      </c>
      <c r="C7" s="124" t="s">
        <v>185</v>
      </c>
      <c r="D7" s="106"/>
      <c r="E7" s="106">
        <v>11417752.41</v>
      </c>
      <c r="F7" s="106"/>
      <c r="G7" s="51"/>
    </row>
    <row r="8" spans="1:7" ht="17.100000000000001" customHeight="1">
      <c r="A8" s="108">
        <v>2</v>
      </c>
      <c r="B8" s="123">
        <v>2080502</v>
      </c>
      <c r="C8" s="124" t="s">
        <v>186</v>
      </c>
      <c r="D8" s="106"/>
      <c r="E8" s="106">
        <v>635194</v>
      </c>
      <c r="F8" s="106"/>
      <c r="G8" s="51"/>
    </row>
    <row r="9" spans="1:7" ht="17.100000000000001" customHeight="1">
      <c r="A9" s="108">
        <v>3</v>
      </c>
      <c r="B9" s="123" t="s">
        <v>187</v>
      </c>
      <c r="C9" s="124" t="s">
        <v>188</v>
      </c>
      <c r="D9" s="125"/>
      <c r="E9" s="127">
        <v>1556488.32</v>
      </c>
      <c r="F9" s="126"/>
      <c r="G9" s="51"/>
    </row>
    <row r="10" spans="1:7" ht="17.100000000000001" customHeight="1">
      <c r="A10" s="108">
        <v>4</v>
      </c>
      <c r="B10" s="123">
        <v>2080506</v>
      </c>
      <c r="C10" s="124" t="s">
        <v>189</v>
      </c>
      <c r="D10" s="125"/>
      <c r="E10" s="127">
        <v>778244.16</v>
      </c>
      <c r="F10" s="126"/>
      <c r="G10" s="51"/>
    </row>
    <row r="11" spans="1:7" ht="17.100000000000001" customHeight="1">
      <c r="A11" s="108">
        <v>5</v>
      </c>
      <c r="B11" s="123">
        <v>2101102</v>
      </c>
      <c r="C11" s="124" t="s">
        <v>190</v>
      </c>
      <c r="D11" s="106"/>
      <c r="E11" s="128">
        <v>1349133.31</v>
      </c>
      <c r="F11" s="106"/>
      <c r="G11" s="51"/>
    </row>
    <row r="12" spans="1:7" ht="17.100000000000001" customHeight="1">
      <c r="A12" s="108">
        <v>6</v>
      </c>
      <c r="B12" s="108">
        <v>2050201</v>
      </c>
      <c r="C12" s="14" t="s">
        <v>191</v>
      </c>
      <c r="D12" s="106"/>
      <c r="E12" s="106"/>
      <c r="F12" s="106">
        <v>12500</v>
      </c>
      <c r="G12" s="51"/>
    </row>
    <row r="13" spans="1:7" ht="17.100000000000001" customHeight="1">
      <c r="A13" s="108">
        <v>7</v>
      </c>
      <c r="B13" s="108"/>
      <c r="C13" s="14"/>
      <c r="D13" s="106"/>
      <c r="E13" s="106"/>
      <c r="F13" s="106"/>
      <c r="G13" s="51"/>
    </row>
    <row r="14" spans="1:7" ht="17.100000000000001" customHeight="1">
      <c r="A14" s="108">
        <v>8</v>
      </c>
      <c r="B14" s="35"/>
      <c r="C14" s="109"/>
      <c r="D14" s="106"/>
      <c r="E14" s="106"/>
      <c r="F14" s="106"/>
      <c r="G14" s="51"/>
    </row>
    <row r="15" spans="1:7" ht="17.100000000000001" customHeight="1">
      <c r="A15" s="108">
        <v>9</v>
      </c>
      <c r="B15" s="35"/>
      <c r="C15" s="109"/>
      <c r="D15" s="106"/>
      <c r="E15" s="106"/>
      <c r="F15" s="106"/>
      <c r="G15" s="51"/>
    </row>
    <row r="16" spans="1:7" ht="17.100000000000001" customHeight="1">
      <c r="A16" s="108">
        <v>10</v>
      </c>
      <c r="B16" s="35"/>
      <c r="C16" s="109"/>
      <c r="D16" s="106">
        <f>E16+F16</f>
        <v>0</v>
      </c>
      <c r="E16" s="106"/>
      <c r="F16" s="106"/>
      <c r="G16" s="51"/>
    </row>
    <row r="17" spans="1:7" ht="17.100000000000001" customHeight="1">
      <c r="A17" s="146" t="s">
        <v>75</v>
      </c>
      <c r="B17" s="146"/>
      <c r="C17" s="146"/>
      <c r="D17" s="146"/>
      <c r="E17" s="146"/>
      <c r="F17" s="146"/>
      <c r="G17" s="14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2" workbookViewId="0">
      <selection activeCell="D7" sqref="D7:D37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76</v>
      </c>
      <c r="B1" s="86"/>
      <c r="C1" s="86" t="s">
        <v>77</v>
      </c>
      <c r="D1" s="87"/>
    </row>
    <row r="2" spans="1:5" ht="24" customHeight="1">
      <c r="A2" s="148" t="s">
        <v>78</v>
      </c>
      <c r="B2" s="148"/>
      <c r="C2" s="148"/>
      <c r="D2" s="148"/>
      <c r="E2" s="148"/>
    </row>
    <row r="3" spans="1:5" ht="17.100000000000001" customHeight="1">
      <c r="B3" s="86" t="s">
        <v>77</v>
      </c>
      <c r="C3" s="86" t="s">
        <v>77</v>
      </c>
      <c r="D3" s="87"/>
      <c r="E3" s="88" t="s">
        <v>67</v>
      </c>
    </row>
    <row r="4" spans="1:5" s="81" customFormat="1" ht="17.100000000000001" customHeight="1">
      <c r="A4" s="149" t="s">
        <v>68</v>
      </c>
      <c r="B4" s="149" t="s">
        <v>79</v>
      </c>
      <c r="C4" s="149"/>
      <c r="D4" s="151" t="s">
        <v>80</v>
      </c>
      <c r="E4" s="149" t="s">
        <v>5</v>
      </c>
    </row>
    <row r="5" spans="1:5" s="81" customFormat="1" ht="17.100000000000001" customHeight="1">
      <c r="A5" s="149"/>
      <c r="B5" s="89" t="s">
        <v>73</v>
      </c>
      <c r="C5" s="89" t="s">
        <v>74</v>
      </c>
      <c r="D5" s="152"/>
      <c r="E5" s="149"/>
    </row>
    <row r="6" spans="1:5" ht="17.100000000000001" customHeight="1">
      <c r="A6" s="90"/>
      <c r="B6" s="91" t="s">
        <v>8</v>
      </c>
      <c r="C6" s="91"/>
      <c r="D6" s="106">
        <v>15749312.200000001</v>
      </c>
      <c r="E6" s="90"/>
    </row>
    <row r="7" spans="1:5" ht="17.100000000000001" customHeight="1">
      <c r="A7" s="92">
        <v>1</v>
      </c>
      <c r="B7" s="93">
        <v>30101</v>
      </c>
      <c r="C7" s="94" t="s">
        <v>81</v>
      </c>
      <c r="D7" s="95">
        <v>2395230</v>
      </c>
      <c r="E7" s="90"/>
    </row>
    <row r="8" spans="1:5" ht="17.100000000000001" customHeight="1">
      <c r="A8" s="92">
        <v>2</v>
      </c>
      <c r="B8" s="93">
        <v>30102</v>
      </c>
      <c r="C8" s="94" t="s">
        <v>82</v>
      </c>
      <c r="D8" s="95">
        <v>247358</v>
      </c>
      <c r="E8" s="90"/>
    </row>
    <row r="9" spans="1:5" ht="17.100000000000001" customHeight="1">
      <c r="A9" s="92">
        <v>3</v>
      </c>
      <c r="B9" s="93">
        <v>30103</v>
      </c>
      <c r="C9" s="94" t="s">
        <v>83</v>
      </c>
      <c r="D9" s="95"/>
      <c r="E9" s="90"/>
    </row>
    <row r="10" spans="1:5" ht="17.100000000000001" customHeight="1">
      <c r="A10" s="92">
        <v>4</v>
      </c>
      <c r="B10" s="93">
        <v>30107</v>
      </c>
      <c r="C10" s="94" t="s">
        <v>84</v>
      </c>
      <c r="D10" s="95">
        <v>5018694.5999999996</v>
      </c>
      <c r="E10" s="90"/>
    </row>
    <row r="11" spans="1:5" ht="17.100000000000001" customHeight="1">
      <c r="A11" s="92">
        <v>5</v>
      </c>
      <c r="B11" s="93">
        <v>30108</v>
      </c>
      <c r="C11" s="94" t="s">
        <v>85</v>
      </c>
      <c r="D11" s="95">
        <v>1556488.32</v>
      </c>
      <c r="E11" s="90"/>
    </row>
    <row r="12" spans="1:5" ht="17.100000000000001" customHeight="1">
      <c r="A12" s="92">
        <v>6</v>
      </c>
      <c r="B12" s="93">
        <v>30109</v>
      </c>
      <c r="C12" s="94" t="s">
        <v>86</v>
      </c>
      <c r="D12" s="95">
        <v>778244.16</v>
      </c>
      <c r="E12" s="90"/>
    </row>
    <row r="13" spans="1:5" ht="17.100000000000001" customHeight="1">
      <c r="A13" s="92">
        <v>7</v>
      </c>
      <c r="B13" s="93">
        <v>30110</v>
      </c>
      <c r="C13" s="94" t="s">
        <v>87</v>
      </c>
      <c r="D13" s="95">
        <v>1349133.31</v>
      </c>
      <c r="E13" s="90"/>
    </row>
    <row r="14" spans="1:5" ht="17.100000000000001" customHeight="1">
      <c r="A14" s="92">
        <v>8</v>
      </c>
      <c r="B14" s="93">
        <v>30111</v>
      </c>
      <c r="C14" s="94" t="s">
        <v>88</v>
      </c>
      <c r="D14" s="95"/>
      <c r="E14" s="90"/>
    </row>
    <row r="15" spans="1:5" ht="17.100000000000001" customHeight="1">
      <c r="A15" s="92">
        <v>9</v>
      </c>
      <c r="B15" s="93">
        <v>30112</v>
      </c>
      <c r="C15" s="94" t="s">
        <v>89</v>
      </c>
      <c r="D15" s="95">
        <v>115941.14</v>
      </c>
      <c r="E15" s="90"/>
    </row>
    <row r="16" spans="1:5" ht="17.100000000000001" customHeight="1">
      <c r="A16" s="92">
        <v>10</v>
      </c>
      <c r="B16" s="93">
        <v>30113</v>
      </c>
      <c r="C16" s="94" t="s">
        <v>90</v>
      </c>
      <c r="D16" s="95">
        <v>1264788</v>
      </c>
      <c r="E16" s="90"/>
    </row>
    <row r="17" spans="1:5" ht="17.100000000000001" customHeight="1">
      <c r="A17" s="92">
        <v>11</v>
      </c>
      <c r="B17" s="93">
        <v>30114</v>
      </c>
      <c r="C17" s="94" t="s">
        <v>91</v>
      </c>
      <c r="D17" s="95"/>
      <c r="E17" s="90"/>
    </row>
    <row r="18" spans="1:5" ht="17.100000000000001" customHeight="1">
      <c r="A18" s="92">
        <v>12</v>
      </c>
      <c r="B18" s="93">
        <v>30199</v>
      </c>
      <c r="C18" s="94" t="s">
        <v>92</v>
      </c>
      <c r="D18" s="95"/>
      <c r="E18" s="90"/>
    </row>
    <row r="19" spans="1:5" ht="17.100000000000001" customHeight="1">
      <c r="A19" s="92">
        <v>13</v>
      </c>
      <c r="B19" s="93">
        <v>30201</v>
      </c>
      <c r="C19" s="94" t="s">
        <v>93</v>
      </c>
      <c r="D19" s="95">
        <v>12500</v>
      </c>
      <c r="E19" s="90"/>
    </row>
    <row r="20" spans="1:5" ht="17.100000000000001" customHeight="1">
      <c r="A20" s="92">
        <v>14</v>
      </c>
      <c r="B20" s="93">
        <v>30204</v>
      </c>
      <c r="C20" s="94" t="s">
        <v>94</v>
      </c>
      <c r="D20" s="95"/>
      <c r="E20" s="90"/>
    </row>
    <row r="21" spans="1:5" ht="17.100000000000001" customHeight="1">
      <c r="A21" s="92">
        <v>15</v>
      </c>
      <c r="B21" s="93">
        <v>30206</v>
      </c>
      <c r="C21" s="94" t="s">
        <v>95</v>
      </c>
      <c r="D21" s="95"/>
      <c r="E21" s="90"/>
    </row>
    <row r="22" spans="1:5" ht="17.100000000000001" customHeight="1">
      <c r="A22" s="92">
        <v>16</v>
      </c>
      <c r="B22" s="93">
        <v>30207</v>
      </c>
      <c r="C22" s="94" t="s">
        <v>96</v>
      </c>
      <c r="D22" s="95"/>
      <c r="E22" s="90"/>
    </row>
    <row r="23" spans="1:5" ht="17.100000000000001" customHeight="1">
      <c r="A23" s="92">
        <v>17</v>
      </c>
      <c r="B23" s="93">
        <v>30211</v>
      </c>
      <c r="C23" s="94" t="s">
        <v>97</v>
      </c>
      <c r="D23" s="95"/>
      <c r="E23" s="90"/>
    </row>
    <row r="24" spans="1:5" ht="17.100000000000001" customHeight="1">
      <c r="A24" s="92">
        <v>18</v>
      </c>
      <c r="B24" s="93">
        <v>30228</v>
      </c>
      <c r="C24" s="94" t="s">
        <v>98</v>
      </c>
      <c r="D24" s="95">
        <v>109200.67</v>
      </c>
      <c r="E24" s="90"/>
    </row>
    <row r="25" spans="1:5" ht="17.100000000000001" customHeight="1">
      <c r="A25" s="92">
        <v>19</v>
      </c>
      <c r="B25" s="93">
        <v>30229</v>
      </c>
      <c r="C25" s="94" t="s">
        <v>99</v>
      </c>
      <c r="D25" s="95">
        <v>193200</v>
      </c>
      <c r="E25" s="90"/>
    </row>
    <row r="26" spans="1:5" ht="17.100000000000001" customHeight="1">
      <c r="A26" s="92">
        <v>20</v>
      </c>
      <c r="B26" s="93">
        <v>30239</v>
      </c>
      <c r="C26" s="94" t="s">
        <v>100</v>
      </c>
      <c r="D26" s="95"/>
      <c r="E26" s="90"/>
    </row>
    <row r="27" spans="1:5" ht="17.100000000000001" customHeight="1">
      <c r="A27" s="92">
        <v>21</v>
      </c>
      <c r="B27" s="93">
        <v>30216</v>
      </c>
      <c r="C27" s="94" t="s">
        <v>101</v>
      </c>
      <c r="D27" s="95">
        <v>20700</v>
      </c>
      <c r="E27" s="90"/>
    </row>
    <row r="28" spans="1:5" ht="17.100000000000001" customHeight="1">
      <c r="A28" s="92">
        <v>22</v>
      </c>
      <c r="B28" s="93">
        <v>30203</v>
      </c>
      <c r="C28" s="94" t="s">
        <v>102</v>
      </c>
      <c r="D28" s="95"/>
      <c r="E28" s="90"/>
    </row>
    <row r="29" spans="1:5" ht="17.100000000000001" customHeight="1">
      <c r="A29" s="92">
        <v>23</v>
      </c>
      <c r="B29" s="93">
        <v>30227</v>
      </c>
      <c r="C29" s="94" t="s">
        <v>103</v>
      </c>
      <c r="D29" s="95"/>
      <c r="E29" s="90"/>
    </row>
    <row r="30" spans="1:5" ht="17.100000000000001" customHeight="1">
      <c r="A30" s="92">
        <v>24</v>
      </c>
      <c r="B30" s="93">
        <v>30217</v>
      </c>
      <c r="C30" s="94" t="s">
        <v>104</v>
      </c>
      <c r="D30" s="95"/>
      <c r="E30" s="90"/>
    </row>
    <row r="31" spans="1:5" ht="17.100000000000001" customHeight="1">
      <c r="A31" s="92">
        <v>25</v>
      </c>
      <c r="B31" s="93">
        <v>30231</v>
      </c>
      <c r="C31" s="94" t="s">
        <v>105</v>
      </c>
      <c r="D31" s="95">
        <v>27000</v>
      </c>
      <c r="E31" s="90"/>
    </row>
    <row r="32" spans="1:5" ht="17.100000000000001" customHeight="1">
      <c r="A32" s="92">
        <v>26</v>
      </c>
      <c r="B32" s="93">
        <v>30213</v>
      </c>
      <c r="C32" s="94" t="s">
        <v>106</v>
      </c>
      <c r="D32" s="95">
        <v>181790</v>
      </c>
      <c r="E32" s="90"/>
    </row>
    <row r="33" spans="1:5" ht="17.100000000000001" customHeight="1">
      <c r="A33" s="92">
        <v>27</v>
      </c>
      <c r="B33" s="93">
        <v>30299</v>
      </c>
      <c r="C33" s="94" t="s">
        <v>107</v>
      </c>
      <c r="D33" s="95">
        <v>1843070</v>
      </c>
      <c r="E33" s="90"/>
    </row>
    <row r="34" spans="1:5" ht="17.100000000000001" customHeight="1">
      <c r="A34" s="92">
        <v>28</v>
      </c>
      <c r="B34" s="93">
        <v>31002</v>
      </c>
      <c r="C34" s="94" t="s">
        <v>108</v>
      </c>
      <c r="D34" s="95"/>
      <c r="E34" s="90"/>
    </row>
    <row r="35" spans="1:5" ht="17.100000000000001" customHeight="1">
      <c r="A35" s="92">
        <v>29</v>
      </c>
      <c r="B35" s="93">
        <v>30305</v>
      </c>
      <c r="C35" s="94" t="s">
        <v>109</v>
      </c>
      <c r="D35" s="95">
        <v>89640</v>
      </c>
      <c r="E35" s="90"/>
    </row>
    <row r="36" spans="1:5" ht="17.100000000000001" customHeight="1">
      <c r="A36" s="92">
        <v>30</v>
      </c>
      <c r="B36" s="93">
        <v>30309</v>
      </c>
      <c r="C36" s="94" t="s">
        <v>110</v>
      </c>
      <c r="D36" s="95">
        <v>780</v>
      </c>
      <c r="E36" s="90"/>
    </row>
    <row r="37" spans="1:5" ht="17.100000000000001" customHeight="1">
      <c r="A37" s="92">
        <v>31</v>
      </c>
      <c r="B37" s="93">
        <v>30302</v>
      </c>
      <c r="C37" s="94" t="s">
        <v>111</v>
      </c>
      <c r="D37" s="95">
        <v>545554</v>
      </c>
      <c r="E37" s="90"/>
    </row>
    <row r="38" spans="1:5" ht="17.100000000000001" customHeight="1">
      <c r="A38" s="150" t="s">
        <v>112</v>
      </c>
      <c r="B38" s="150"/>
      <c r="C38" s="150"/>
      <c r="D38" s="150"/>
      <c r="E38" s="150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D11" sqref="D11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113</v>
      </c>
      <c r="C1" s="70"/>
      <c r="D1" s="70"/>
      <c r="E1" s="70"/>
      <c r="F1" s="70"/>
      <c r="G1" s="71"/>
    </row>
    <row r="2" spans="1:9" ht="28.5" customHeight="1">
      <c r="B2" s="154" t="s">
        <v>114</v>
      </c>
      <c r="C2" s="154"/>
      <c r="D2" s="154"/>
      <c r="E2" s="154"/>
      <c r="F2" s="154"/>
      <c r="G2" s="154"/>
    </row>
    <row r="3" spans="1:9" ht="17.100000000000001" customHeight="1">
      <c r="B3" s="72"/>
      <c r="C3" s="72"/>
      <c r="D3" s="72"/>
      <c r="E3" s="72"/>
      <c r="F3" s="72"/>
      <c r="H3" s="73" t="s">
        <v>67</v>
      </c>
    </row>
    <row r="4" spans="1:9" s="66" customFormat="1" ht="17.100000000000001" customHeight="1">
      <c r="A4" s="153" t="s">
        <v>115</v>
      </c>
      <c r="B4" s="153" t="s">
        <v>8</v>
      </c>
      <c r="C4" s="153" t="s">
        <v>116</v>
      </c>
      <c r="D4" s="153" t="s">
        <v>104</v>
      </c>
      <c r="E4" s="153" t="s">
        <v>117</v>
      </c>
      <c r="F4" s="153"/>
      <c r="G4" s="153"/>
      <c r="H4" s="153" t="s">
        <v>5</v>
      </c>
      <c r="I4" s="80"/>
    </row>
    <row r="5" spans="1:9" s="66" customFormat="1" ht="17.100000000000001" customHeight="1">
      <c r="A5" s="153"/>
      <c r="B5" s="153"/>
      <c r="C5" s="153"/>
      <c r="D5" s="153"/>
      <c r="E5" s="74" t="s">
        <v>118</v>
      </c>
      <c r="F5" s="74" t="s">
        <v>119</v>
      </c>
      <c r="G5" s="74" t="s">
        <v>120</v>
      </c>
      <c r="H5" s="153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5" t="s">
        <v>121</v>
      </c>
      <c r="B7" s="155"/>
      <c r="C7" s="155"/>
      <c r="D7" s="155"/>
      <c r="E7" s="155"/>
      <c r="F7" s="155"/>
      <c r="G7" s="155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122</v>
      </c>
      <c r="G1" s="42"/>
    </row>
    <row r="2" spans="1:8" ht="22.5">
      <c r="A2" s="156" t="s">
        <v>123</v>
      </c>
      <c r="B2" s="156"/>
      <c r="C2" s="156"/>
      <c r="D2" s="156"/>
      <c r="E2" s="156"/>
      <c r="F2" s="156"/>
      <c r="G2" s="156"/>
    </row>
    <row r="3" spans="1:8" ht="17.100000000000001" customHeight="1">
      <c r="B3" s="43"/>
      <c r="C3" s="44"/>
      <c r="D3" s="44"/>
      <c r="E3" s="45"/>
      <c r="F3" s="45"/>
      <c r="G3" s="46" t="s">
        <v>67</v>
      </c>
    </row>
    <row r="4" spans="1:8" s="36" customFormat="1" ht="17.100000000000001" customHeight="1">
      <c r="A4" s="161" t="s">
        <v>68</v>
      </c>
      <c r="B4" s="157" t="s">
        <v>69</v>
      </c>
      <c r="C4" s="157"/>
      <c r="D4" s="133" t="s">
        <v>70</v>
      </c>
      <c r="E4" s="133" t="s">
        <v>71</v>
      </c>
      <c r="F4" s="133" t="s">
        <v>72</v>
      </c>
      <c r="G4" s="161" t="s">
        <v>5</v>
      </c>
    </row>
    <row r="5" spans="1:8" s="36" customFormat="1" ht="17.100000000000001" customHeight="1">
      <c r="A5" s="161"/>
      <c r="B5" s="47" t="s">
        <v>73</v>
      </c>
      <c r="C5" s="49" t="s">
        <v>74</v>
      </c>
      <c r="D5" s="133"/>
      <c r="E5" s="133"/>
      <c r="F5" s="133"/>
      <c r="G5" s="161"/>
    </row>
    <row r="6" spans="1:8" s="37" customFormat="1" ht="17.100000000000001" customHeight="1">
      <c r="A6" s="50"/>
      <c r="B6" s="158" t="s">
        <v>8</v>
      </c>
      <c r="C6" s="159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60" t="s">
        <v>124</v>
      </c>
      <c r="B12" s="160"/>
      <c r="C12" s="160"/>
      <c r="D12" s="160"/>
      <c r="E12" s="160"/>
      <c r="F12" s="160"/>
      <c r="G12" s="160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125</v>
      </c>
      <c r="F1" s="27"/>
    </row>
    <row r="2" spans="1:6" ht="22.5">
      <c r="A2" s="162" t="s">
        <v>126</v>
      </c>
      <c r="B2" s="162"/>
      <c r="C2" s="162"/>
      <c r="D2" s="162"/>
      <c r="E2" s="162"/>
      <c r="F2" s="162"/>
    </row>
    <row r="3" spans="1:6">
      <c r="B3" s="28"/>
      <c r="C3" s="29"/>
      <c r="D3" s="29"/>
      <c r="E3" s="163" t="s">
        <v>127</v>
      </c>
      <c r="F3" s="163"/>
    </row>
    <row r="4" spans="1:6" ht="17.25" customHeight="1">
      <c r="A4" s="167" t="s">
        <v>68</v>
      </c>
      <c r="B4" s="168" t="s">
        <v>128</v>
      </c>
      <c r="C4" s="30"/>
      <c r="D4" s="164" t="s">
        <v>129</v>
      </c>
      <c r="E4" s="165"/>
      <c r="F4" s="166"/>
    </row>
    <row r="5" spans="1:6" ht="17.25" customHeight="1">
      <c r="A5" s="167"/>
      <c r="B5" s="168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7.25" customHeight="1">
      <c r="A6" s="31"/>
      <c r="B6" s="32" t="s">
        <v>8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130</v>
      </c>
      <c r="C7" s="33"/>
      <c r="D7" s="33"/>
      <c r="E7" s="33"/>
      <c r="F7" s="33"/>
    </row>
    <row r="8" spans="1:6" ht="17.25" customHeight="1">
      <c r="A8" s="31">
        <v>2</v>
      </c>
      <c r="B8" s="35" t="s">
        <v>131</v>
      </c>
      <c r="C8" s="33"/>
      <c r="D8" s="33"/>
      <c r="E8" s="33"/>
      <c r="F8" s="33"/>
    </row>
    <row r="9" spans="1:6" ht="17.25" customHeight="1">
      <c r="A9" s="31">
        <v>3</v>
      </c>
      <c r="B9" s="35" t="s">
        <v>132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2019-01-31T08:32:00Z</cp:lastPrinted>
  <dcterms:created xsi:type="dcterms:W3CDTF">2006-09-16T00:00:00Z</dcterms:created>
  <dcterms:modified xsi:type="dcterms:W3CDTF">2023-10-12T03:40:06Z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