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5" activeTab="46"/>
  </bookViews>
  <sheets>
    <sheet name="兼职安全生产巡查员岗位津贴" sheetId="4" r:id="rId1"/>
    <sheet name="平安建设工作经费" sheetId="5" r:id="rId2"/>
    <sheet name="违规电动三四轮车淘汰处置奖励资金" sheetId="6" r:id="rId3"/>
    <sheet name="城乡基层党组织服务群众经费" sheetId="7" r:id="rId4"/>
    <sheet name="村党组织第一书记工作专项经费" sheetId="8" r:id="rId5"/>
    <sheet name="2023年配合一肩挑退出正职村干部基本报酬" sheetId="9" r:id="rId6"/>
    <sheet name="2023年区负担村“两委”干部基本报酬" sheetId="10" r:id="rId7"/>
    <sheet name="2023年市负担正常离任书记生活补贴" sheetId="11" r:id="rId8"/>
    <sheet name="村两委干部基本报酬补贴" sheetId="12" r:id="rId9"/>
    <sheet name="配合一肩挑退出正职村干部基本报酬和保险待遇" sheetId="13" r:id="rId10"/>
    <sheet name="正常离任村党组织书记生活补贴资金" sheetId="14" r:id="rId11"/>
    <sheet name="北庄镇东庄村新时代文明实践站改造项目" sheetId="15" r:id="rId12"/>
    <sheet name="高校毕业生“三支一扶”计划人员经费" sheetId="16" r:id="rId13"/>
    <sheet name="机关在编人员工资奖金补充资金" sheetId="17" r:id="rId14"/>
    <sheet name="政府运转资金" sheetId="18" r:id="rId15"/>
    <sheet name="支持企业发展资金" sheetId="19" r:id="rId16"/>
    <sheet name="机关编外人员工资保险资金" sheetId="20" r:id="rId17"/>
    <sheet name="2022年密云区重大投资项目规划谋划项目" sheetId="21" r:id="rId18"/>
    <sheet name="2024年年度人口抽样" sheetId="22" r:id="rId19"/>
    <sheet name="第五次全国经济普查所需经费" sheetId="23" r:id="rId20"/>
    <sheet name="“接诉即办”月考核奖励" sheetId="24" r:id="rId21"/>
    <sheet name="公益电影放映场次补贴" sheetId="25" r:id="rId22"/>
    <sheet name="村居计生专干补贴及奖励资金" sheetId="26" r:id="rId23"/>
    <sheet name="旅游公共服务设施提升(旅游公厕）" sheetId="27" r:id="rId24"/>
    <sheet name="旅游公共服务设施提升（旅游公厕）项目" sheetId="28" r:id="rId25"/>
    <sheet name="三馆免费开放" sheetId="29" r:id="rId26"/>
    <sheet name="密云区北庄镇营房村文化活动广场维修改造及设备购置项目" sheetId="30" r:id="rId27"/>
    <sheet name="密云区北庄镇朱家湾村、北庄村文化大院维修改造及设备购置" sheetId="31" r:id="rId28"/>
    <sheet name="残疾人温馨家园运转经费" sheetId="32" r:id="rId29"/>
    <sheet name="城乡无丧葬补助居民丧葬补贴" sheetId="33" r:id="rId30"/>
    <sheet name="社会工作服务平台建设" sheetId="34" r:id="rId31"/>
    <sheet name="严重精神障碍患者看护补贴" sheetId="35" r:id="rId32"/>
    <sheet name="职业康复站运转经费" sheetId="36" r:id="rId33"/>
    <sheet name="村级公益事业转移支付" sheetId="37" r:id="rId34"/>
    <sheet name="村级电力维护经费" sheetId="38" r:id="rId35"/>
    <sheet name="2023年度野生动物肇事补偿及保护项目" sheetId="39" r:id="rId36"/>
    <sheet name="2023年平原造林林木养护资金尾款" sheetId="40" r:id="rId37"/>
    <sheet name="平原造林工程2024年度市级林木养护资金" sheetId="41" r:id="rId38"/>
    <sheet name="2023年度平原造林工程市级林木养护资金" sheetId="42" r:id="rId39"/>
    <sheet name="2024年度退耕还林生态林养护资金" sheetId="43" r:id="rId40"/>
    <sheet name="2023年度新一轮百万亩造林绿化工程土地流转金" sheetId="44" r:id="rId41"/>
    <sheet name="2024年古树名木管护资金" sheetId="45" r:id="rId42"/>
    <sheet name="2024年度退耕还林生态林养护资金进度款" sheetId="46" r:id="rId43"/>
    <sheet name="2024年度退耕还林生态林林木养护项目尾款" sheetId="47" r:id="rId44"/>
    <sheet name="喷雾防治作业项目" sheetId="48" r:id="rId45"/>
    <sheet name="密云区2024年度新一轮百万亩造林绿化工程土地流转" sheetId="49" r:id="rId46"/>
    <sheet name="社区公益事业转移支付" sheetId="50" r:id="rId47"/>
    <sheet name="地质灾害隐患防治" sheetId="51" r:id="rId48"/>
    <sheet name="2023年度抗震节能农宅建设资金" sheetId="52" r:id="rId49"/>
    <sheet name="2024年疏整促项目-工作经费" sheetId="53" r:id="rId50"/>
    <sheet name="治违工作经费" sheetId="54" r:id="rId51"/>
    <sheet name="2023年村邮员补贴资金" sheetId="55" r:id="rId52"/>
    <sheet name="2024年村邮员补贴资金（一、二季度）" sheetId="56" r:id="rId53"/>
    <sheet name="密云区北庄镇水利基础设施建设项目" sheetId="76" r:id="rId54"/>
    <sheet name="耕地保护空间复耕工程 资金" sheetId="85" r:id="rId55"/>
    <sheet name="复耕土地流转 费" sheetId="86" r:id="rId56"/>
    <sheet name="2022年密云区休闲农业美丽休闲乡村及民宿户提升 项目" sheetId="87" r:id="rId57"/>
    <sheet name="密云区北庄镇土门村防洪排涝 项目" sheetId="88" r:id="rId58"/>
    <sheet name="密云区北庄镇杨家堡村村庄防护栏及道路建设 项目" sheetId="89" r:id="rId59"/>
    <sheet name="密云区2021年汛后水毁河道修复 工程" sheetId="90" r:id="rId60"/>
    <sheet name="2023年高标准农田建设 项目" sheetId="91" r:id="rId61"/>
    <sheet name="2023年北京市密云区市级家庭农场培育创建 项目" sheetId="92" r:id="rId62"/>
    <sheet name="密云区“五好两宜”和美乡村试点试验北庄镇朱家湾村建设 项目" sheetId="93" r:id="rId63"/>
    <sheet name="土地整治及土地复垦项目 资金" sheetId="94" r:id="rId64"/>
    <sheet name="密云区北庄镇村庄供水及雨排水设施改造 项目" sheetId="95" r:id="rId65"/>
    <sheet name="农产品质量安全基层管理能力提升 项目" sheetId="96" r:id="rId66"/>
    <sheet name="重大动物疫病 防控" sheetId="97" r:id="rId67"/>
    <sheet name="2023年高标准农田建设项目（ 第二批）" sheetId="98" r:id="rId68"/>
    <sheet name="北庄镇营房村盘活闲置资产乡村酒店建设 项目" sheetId="99" r:id="rId69"/>
    <sheet name="2024年中央财政衔接推进乡村振兴补助资金 项目" sheetId="100" r:id="rId70"/>
    <sheet name="密云区“五好两宜”和美乡村试点试验项目 （第二批）" sheetId="101" r:id="rId71"/>
    <sheet name="北庄镇土门村河道除险 工程" sheetId="102" r:id="rId72"/>
    <sheet name="2024年甘薯产业化 项目" sheetId="103" r:id="rId73"/>
    <sheet name="2020年农村路灯运行维护剩余资金" sheetId="104" r:id="rId74"/>
    <sheet name="2023年度农村基础设施管护资金" sheetId="105" r:id="rId75"/>
    <sheet name="2024年度河长制奖补资金" sheetId="106" r:id="rId76"/>
    <sheet name="2024年农村户厕管护资金项目-工作经费" sheetId="107" r:id="rId77"/>
    <sheet name="2024年农村管水员补贴（保险费）项目-工作经费" sheetId="108" r:id="rId78"/>
    <sheet name="2024年背街小巷环境精细化治理项目-工程资金" sheetId="109" r:id="rId79"/>
    <sheet name="2024年美丽乡村穆家峪镇西穆家峪村等132个村供水及污水前端" sheetId="110" r:id="rId80"/>
    <sheet name="2024年密云区2023年山区村庄供水站规范化考核运营补贴项目" sheetId="111" r:id="rId81"/>
    <sheet name="2024年密云区美丽乡村地上工程-北庄镇营房村项目-工程资金" sheetId="112" r:id="rId82"/>
    <sheet name="2024年密云区美丽乡村高岭镇放马峪村等15个村供水及污水前端" sheetId="113" r:id="rId83"/>
    <sheet name="2024年2023年度农村太阳能浴室管护资金项目-工作经费" sheetId="114" r:id="rId84"/>
    <sheet name="2024年2024年疏整促项目-北庄镇清水河流域两侧村庄生态环" sheetId="115" r:id="rId85"/>
    <sheet name="2024年农村地区保洁员（生活垃圾分类指导员）补贴（第二至四季" sheetId="116" r:id="rId86"/>
    <sheet name="2024年农村地区保洁员（生活垃圾分类指导员）补贴（第一季度）" sheetId="117" r:id="rId87"/>
    <sheet name="北庄镇清水河生态修复项目（一期）" sheetId="118" r:id="rId88"/>
    <sheet name="美丽乡村穆家峪镇阁老峪村等23个村污水配套管网基础设施建设工程" sheetId="119" r:id="rId89"/>
    <sheet name="密云区北庄镇暖泉会村供水工程" sheetId="120" r:id="rId90"/>
    <sheet name="密云区北庄镇土门村供水工程（进度款）" sheetId="121" r:id="rId91"/>
    <sheet name="密云区北庄镇中水回用工程" sheetId="122" r:id="rId92"/>
    <sheet name="密云区美丽乡村穆家峪镇西穆家峪村等132个村供水及污水前端系统" sheetId="123" r:id="rId93"/>
    <sheet name="密云区生活垃圾分类项目" sheetId="124" r:id="rId94"/>
  </sheets>
  <calcPr calcId="144525"/>
</workbook>
</file>

<file path=xl/sharedStrings.xml><?xml version="1.0" encoding="utf-8"?>
<sst xmlns="http://schemas.openxmlformats.org/spreadsheetml/2006/main" count="5877" uniqueCount="388">
  <si>
    <t>项目支出绩效自评表</t>
  </si>
  <si>
    <t>（2024年度）</t>
  </si>
  <si>
    <t>项目名称</t>
  </si>
  <si>
    <t>兼职安全生产巡查员岗位津贴</t>
  </si>
  <si>
    <t>主管部门</t>
  </si>
  <si>
    <t>北京市密云区北庄镇人民政府</t>
  </si>
  <si>
    <t>实施单位</t>
  </si>
  <si>
    <t>项目资金
（万元）</t>
  </si>
  <si>
    <t>年初
预算数</t>
  </si>
  <si>
    <t>全年
预算数</t>
  </si>
  <si>
    <t>全年
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</si>
  <si>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</si>
  <si>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</si>
  <si>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</si>
  <si>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</si>
  <si>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</si>
  <si>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</si>
  <si>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</si>
  <si>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</si>
  <si>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</si>
  <si>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</si>
  <si>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</si>
  <si>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 xml:space="preserve">   给28位安全生产巡查员发放2023年的岗位津贴</t>
  </si>
  <si>
    <t>已全部按时发放完毕</t>
  </si>
  <si>
    <t>绩效指标</t>
  </si>
  <si>
    <t>一级指标</t>
  </si>
  <si>
    <t>二级指标</t>
  </si>
  <si>
    <t>三级指标</t>
  </si>
  <si>
    <t>年度
指标值</t>
  </si>
  <si>
    <t>实际
完成值</t>
  </si>
  <si>
    <t>偏差原因分析及改进措施</t>
  </si>
  <si>
    <t>产出指标</t>
  </si>
  <si>
    <t>数量指标</t>
  </si>
  <si>
    <t>28人</t>
  </si>
  <si>
    <t>质量指标</t>
  </si>
  <si>
    <t>时效指标</t>
  </si>
  <si>
    <t>按时发放</t>
  </si>
  <si>
    <t>成本指标</t>
  </si>
  <si>
    <t>6.048万元</t>
  </si>
  <si>
    <t>效益指标</t>
  </si>
  <si>
    <t>经济效益指标</t>
  </si>
  <si>
    <t>社会效益指标</t>
  </si>
  <si>
    <t>群众满意，更加支持工作</t>
  </si>
  <si>
    <t>生态效益指标</t>
  </si>
  <si>
    <t>可持续影响指标</t>
  </si>
  <si>
    <t>满意度
指标</t>
  </si>
  <si>
    <t>服务对象满意度标</t>
  </si>
  <si>
    <t>满意</t>
  </si>
  <si>
    <t>总分</t>
  </si>
  <si>
    <t xml:space="preserve">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
</t>
  </si>
  <si>
    <t>平安建设工作经费</t>
  </si>
  <si>
    <t>完成上级平安建设宣传维稳相关工作</t>
  </si>
  <si>
    <t>已完成</t>
  </si>
  <si>
    <t>2024年</t>
  </si>
  <si>
    <t>保障了重大节日维稳安保
通过宣传增强了群众安全意识</t>
  </si>
  <si>
    <t>满意度测评</t>
  </si>
  <si>
    <t>违规电动三四轮车淘汰处置奖励资金</t>
  </si>
  <si>
    <t>给主动淘汰违规电动三四轮车的村民发放奖励资金</t>
  </si>
  <si>
    <t>0.39万元</t>
  </si>
  <si>
    <t>群众更加配合违规三四轮车淘汰工作</t>
  </si>
  <si>
    <t>城乡基层党组织服务群众经费</t>
  </si>
  <si>
    <t>按时使用城乡基层党组织服务群众经费</t>
  </si>
  <si>
    <t>已按时使用城乡基层党组织服务群众经费</t>
  </si>
  <si>
    <t>切实发挥城乡基层党组织服务群众经费作用</t>
  </si>
  <si>
    <t>基层治理质量提升</t>
  </si>
  <si>
    <t>村党组织第一书记工作专项经费</t>
  </si>
  <si>
    <t>按时使用村党组织第一书记工作专项经费</t>
  </si>
  <si>
    <t>已按时使用村党组织第一书记工作专项经费</t>
  </si>
  <si>
    <t>切实发挥村党组织第一书记工作专项经费作用</t>
  </si>
  <si>
    <t>2023年配合一肩挑退出正职村干部基本报酬</t>
  </si>
  <si>
    <t>按时足额发放配合一肩挑退出正职村干部基本报酬</t>
  </si>
  <si>
    <t>已按时足额发放配合一肩挑退出正职村干部基本报酬</t>
  </si>
  <si>
    <t>足额发放村干部基本报酬</t>
  </si>
  <si>
    <t>按时发放村干部基本报酬</t>
  </si>
  <si>
    <t>2023年区负担村“两委”干部基本报酬</t>
  </si>
  <si>
    <t xml:space="preserve">   按时足额发放2023年区负担村“两委”干部基本报酬</t>
  </si>
  <si>
    <t>已按时足额发放2023年区负担村“两委”干部基本报酬</t>
  </si>
  <si>
    <t>足额发放正常离任书记生活补贴</t>
  </si>
  <si>
    <t>按时发放正常离任书记生活补贴</t>
  </si>
  <si>
    <t>2023年市负担正常离任书记生活补贴</t>
  </si>
  <si>
    <t>按时足额发放正常离任书记生活补贴</t>
  </si>
  <si>
    <t>已按时足额发放正常离任书记生活补贴</t>
  </si>
  <si>
    <t>村两委干部基本报酬补贴</t>
  </si>
  <si>
    <t>按时足额发放村两委干部基本报酬补贴</t>
  </si>
  <si>
    <t>已按时足额发放村两委干部基本报酬补贴</t>
  </si>
  <si>
    <t>足额发放村两委干部基本报酬补贴</t>
  </si>
  <si>
    <t>按时发放村两委干部基本报酬补贴</t>
  </si>
  <si>
    <t>配合一肩挑退出正职村干部基本报酬和保险待遇</t>
  </si>
  <si>
    <t>100%%</t>
  </si>
  <si>
    <t>按时足额发放配合一肩挑退出正职村干部基本报酬和保险待遇</t>
  </si>
  <si>
    <t>已按时足额发放配合一肩挑退出正职村干部基本报酬和保险待遇</t>
  </si>
  <si>
    <t>足额发放配合一肩挑退出正职村干部基本报酬和保险待遇</t>
  </si>
  <si>
    <t>按时发放配合一肩挑退出正职村干部基本报酬和保险待遇</t>
  </si>
  <si>
    <t>正常离任村党组织书记生活补贴资金</t>
  </si>
  <si>
    <t>按时足额发放正常离任村党组织书记生活补贴资金</t>
  </si>
  <si>
    <t>已按时足额发放正常离任村党组织书记生活补贴资金</t>
  </si>
  <si>
    <t>足额发放正常离任村党组织书记生活补贴资金</t>
  </si>
  <si>
    <t>按时发放正常离任村党组织书记生活补贴资金</t>
  </si>
  <si>
    <t>北庄镇东庄村新时代文明实践站改造项目</t>
  </si>
  <si>
    <t>全方位满足村民日益增长的精神文化需求，为村民打造一个多元化的活动场所。在硬件设施上，合理规划空间，对站内的组织架构展示区、管理制度宣传栏等进行全新设置，营造规范有序的氛围；完善便民服务设施，提升服务的便利性 。围绕文化教育、健康科普、环境整治等主题，每月开展至少5场特色活动，丰富村民精神文化生活.</t>
  </si>
  <si>
    <t xml:space="preserve">   实践站内，崭新的组织架构、管理制度醒目展示，公益广告小品随处可见，彰显着规范的管理与服务理念。便民服务设施齐全，学雷锋志愿服务站功能完善，新增的电视、投影播放设备以及阅读空间，为创新文明实践服务形式提供了硬件支持,切实打通了宣传群众、教育群众、关心群众、服务群众的“最后一公里”。</t>
  </si>
  <si>
    <t>主题及室内装修</t>
  </si>
  <si>
    <t>设施达标</t>
  </si>
  <si>
    <t>建设进度</t>
  </si>
  <si>
    <t xml:space="preserve"> 活动参与度低于预期，村民响应不足。优化活动形式，结合村民兴趣设计内容。
</t>
  </si>
  <si>
    <t>总投资控制</t>
  </si>
  <si>
    <t>文明素养提升</t>
  </si>
  <si>
    <t>文明宣传覆盖面不够。增加服务活动频次，扩大辐射范围。</t>
  </si>
  <si>
    <t>绿色理念传播</t>
  </si>
  <si>
    <t>机制长效性</t>
  </si>
  <si>
    <t>志愿者队伍稳定性不足，流失率高。建立激励机制，增强团队归属感。</t>
  </si>
  <si>
    <t>设施满意度、活动满意度</t>
  </si>
  <si>
    <t>设施维护不及时、活动内容不够丰富。定期检修设施、定期开展内容、形式丰富的文体活动。</t>
  </si>
  <si>
    <t>高校毕业生“三支一扶”计划人员经费</t>
  </si>
  <si>
    <t xml:space="preserve">   按时足额为“三支一扶”人员发放工资奖金等。</t>
  </si>
  <si>
    <t xml:space="preserve"> 已按时足额为“三支一扶”人员发放工资奖金等。</t>
  </si>
  <si>
    <t>足额发放工资</t>
  </si>
  <si>
    <t>按时发放工资</t>
  </si>
  <si>
    <t>机关在编人员工资奖金补充资金</t>
  </si>
  <si>
    <t>保障机关在编人员工资奖金发放资金。</t>
  </si>
  <si>
    <t>机关在编人员工资奖金发放及时。</t>
  </si>
  <si>
    <t>及时、足额</t>
  </si>
  <si>
    <t>良好</t>
  </si>
  <si>
    <t>按月发放</t>
  </si>
  <si>
    <t>187.4万元</t>
  </si>
  <si>
    <t>受众安居乐业</t>
  </si>
  <si>
    <t>受众干事创业积极性高</t>
  </si>
  <si>
    <t>政府运转资金</t>
  </si>
  <si>
    <t>为机关基本支出提供资金保障，促进政府良好运转。</t>
  </si>
  <si>
    <t>保障了机关公用经费支出及运转的正常日常支出。</t>
  </si>
  <si>
    <t>按需发放</t>
  </si>
  <si>
    <t>824.903441万元</t>
  </si>
  <si>
    <t>践行过“紧日子”要求，严控成本</t>
  </si>
  <si>
    <t>提升政府管理水平及社会治理效能</t>
  </si>
  <si>
    <t>支持企业发展资金</t>
  </si>
  <si>
    <t>加强企业服务，支持企业发展，提高财政收入。</t>
  </si>
  <si>
    <t>发挥企业发展资金效能，提高了招商引资力度，2024年度我镇税收收入占比镇街排名第一。</t>
  </si>
  <si>
    <t>提高企业发展水平和社会贡献度</t>
  </si>
  <si>
    <t>企业可持续发展能力有所提升</t>
  </si>
  <si>
    <t>机关编外人员工资保险资金</t>
  </si>
  <si>
    <t>保障机关编外人员工资保险发放资金</t>
  </si>
  <si>
    <t>机关编外人员工资保险发放及时</t>
  </si>
  <si>
    <t>857万元</t>
  </si>
  <si>
    <t>工作人员干事创业积极性高</t>
  </si>
  <si>
    <t>2022年密云区重大投资项目规划谋划项目</t>
  </si>
  <si>
    <t xml:space="preserve">   完成重大投资项目谋划，形成项目谋划书。</t>
  </si>
  <si>
    <t xml:space="preserve">    完成重大投资项目谋划，形成项目谋划书。</t>
  </si>
  <si>
    <t>建议书</t>
  </si>
  <si>
    <t>谋划费用</t>
  </si>
  <si>
    <t>规定时间内完成</t>
  </si>
  <si>
    <t>优</t>
  </si>
  <si>
    <t>谋划成本</t>
  </si>
  <si>
    <t>发展镇域经济</t>
  </si>
  <si>
    <t>提升镇域生活水平</t>
  </si>
  <si>
    <t>提升镇域生态环境</t>
  </si>
  <si>
    <t>新农村建设</t>
  </si>
  <si>
    <t>≥100%</t>
  </si>
  <si>
    <t>2024年年度人口抽样</t>
  </si>
  <si>
    <t>保障完成2024年年度人口抽样工作任务所需经费</t>
  </si>
  <si>
    <t>按方案要求已全部完成2024年年度人口抽样工作</t>
  </si>
  <si>
    <t>完成入户摸底工作</t>
  </si>
  <si>
    <t>完成全部抽中样本的登记工作</t>
  </si>
  <si>
    <t>方案要求的时间节点完成</t>
  </si>
  <si>
    <t>制定人口红利政策</t>
  </si>
  <si>
    <t>监测人口变动情况</t>
  </si>
  <si>
    <t>社会公众关注度高</t>
  </si>
  <si>
    <t>第五次全国经济普查所需经费</t>
  </si>
  <si>
    <t>保障第五次全国经济普查正常登记工作所需经费</t>
  </si>
  <si>
    <t>按照方案要求已全部完成各项工作任务</t>
  </si>
  <si>
    <t>正式登记的全部单位</t>
  </si>
  <si>
    <t>登记单位的全套报表齐全，数据准确完整</t>
  </si>
  <si>
    <t>方案要求的时间节点</t>
  </si>
  <si>
    <t>监测全国经营单位的类型、数量、规模等</t>
  </si>
  <si>
    <t>把脉方向，制定相关政策</t>
  </si>
  <si>
    <t>公众关注度高</t>
  </si>
  <si>
    <t>“接诉即办”月考核奖励</t>
  </si>
  <si>
    <t xml:space="preserve">   按镇考核文件要求按时发放</t>
  </si>
  <si>
    <t xml:space="preserve">   全部按照考核要求及时发放到位</t>
  </si>
  <si>
    <t>按镇考核要求足额发放</t>
  </si>
  <si>
    <t>执行数控制</t>
  </si>
  <si>
    <t>经济资源利用</t>
  </si>
  <si>
    <t>社会治理</t>
  </si>
  <si>
    <t>“绿水青山”理念践行</t>
  </si>
  <si>
    <t>长效机制</t>
  </si>
  <si>
    <t>村集体满意度</t>
  </si>
  <si>
    <t>公益电影放映场次补贴</t>
  </si>
  <si>
    <t xml:space="preserve"> 发放公益电影放映场次补贴。</t>
  </si>
  <si>
    <t xml:space="preserve">   发放公益电影放映场次补贴。</t>
  </si>
  <si>
    <t>数量</t>
  </si>
  <si>
    <t>项目质量</t>
  </si>
  <si>
    <t>项目时效</t>
  </si>
  <si>
    <t>项目成本</t>
  </si>
  <si>
    <t>项目效益</t>
  </si>
  <si>
    <t>社会效益</t>
  </si>
  <si>
    <t>生态效益</t>
  </si>
  <si>
    <t>影响力</t>
  </si>
  <si>
    <t>满意度</t>
  </si>
  <si>
    <t>村居计生专干补贴及奖励资金</t>
  </si>
  <si>
    <t xml:space="preserve">  发放村居计生专干补贴及奖励资金。</t>
  </si>
  <si>
    <t>旅游公共服务设施提升(旅游公厕）</t>
  </si>
  <si>
    <t xml:space="preserve">  完成旅游公共服务设施提升(旅游公厕）项目。</t>
  </si>
  <si>
    <t xml:space="preserve">   完成旅游公共服务设施提升(旅游公厕）项目。</t>
  </si>
  <si>
    <t>旅游公共服务设施提升（旅游公厕）项目</t>
  </si>
  <si>
    <t xml:space="preserve">  完成旅游公共服务设施提升（旅游公厕）项目。</t>
  </si>
  <si>
    <t xml:space="preserve">   完成旅游公共服务设施提升（旅游公厕）项目。</t>
  </si>
  <si>
    <t>三馆免费开放</t>
  </si>
  <si>
    <t xml:space="preserve">  合理利用三馆免费开放资金，开展丰富群众文化生活的相关活动。</t>
  </si>
  <si>
    <t xml:space="preserve">   工作开展顺利。</t>
  </si>
  <si>
    <t>密云区北庄镇营房村文化活动广场维修改造及设备购置项目</t>
  </si>
  <si>
    <t xml:space="preserve">  完成北庄镇营房村文化活动广场维修改造及设备购置项目。</t>
  </si>
  <si>
    <t xml:space="preserve">    完成北庄镇营房村文化活动广场维修改造及设备购置项目。</t>
  </si>
  <si>
    <t>密云区北庄镇朱家湾村、北庄村文化大院维修改造及设备购置</t>
  </si>
  <si>
    <t xml:space="preserve">  完成密云区北庄镇朱家湾村、北庄村文化大院维修改造及设备购置。</t>
  </si>
  <si>
    <t>残疾人温馨家园运转经费</t>
  </si>
  <si>
    <t xml:space="preserve">   根据《关于温馨家园综合改革的实施意见（试行）》，努力为残疾人提供及时便捷的个性化服务，共享和谐社会建设成果。</t>
  </si>
  <si>
    <t>温馨家园的发展，满足广大残疾人实际需求。</t>
  </si>
  <si>
    <t>城乡无丧葬补助居民丧葬补贴</t>
  </si>
  <si>
    <t xml:space="preserve">   根据《北京市城乡无丧葬补助居民丧葬补贴办法》要求，严格按照补贴办法执行。</t>
  </si>
  <si>
    <t xml:space="preserve">   按照实际情况及时发放到位。</t>
  </si>
  <si>
    <t>社会工作服务平台建设</t>
  </si>
  <si>
    <t xml:space="preserve">   根据《关于2024年社会工作服务平台建设项目立项评审及相关申报工作的通知》，增强基层社会治理创新能力，开展2024年社会工作服务平台建设项目。</t>
  </si>
  <si>
    <t xml:space="preserve">   根据《中共北京市密云区委社会工作部关于向同级预算单位拨付社会建设资金的通知》的内容，完成拨付资金。</t>
  </si>
  <si>
    <t>严重精神障碍患者看护补贴</t>
  </si>
  <si>
    <t xml:space="preserve">   根据《北京市密云区严重精神障碍患者监护人申领看护管理补贴工作实施方案（暂行）》的通知要求，我镇严格按照方案执行。</t>
  </si>
  <si>
    <t xml:space="preserve">   按照实际情况按时发放到每个监护人账户</t>
  </si>
  <si>
    <t>职业康复站运转经费</t>
  </si>
  <si>
    <t xml:space="preserve">   根据《关于印发推进本市残疾人职业康复劳动项目发展意见》的要求，按照意见的内容促进残疾人就业和“人人享有康复服务”，推进职业康复劳动项目的发展。</t>
  </si>
  <si>
    <t xml:space="preserve">   按照意见要求充分发挥政府的主导作用，做好本镇域内残疾人职业康复劳动项目。</t>
  </si>
  <si>
    <t>村级公益事业转移支付</t>
  </si>
  <si>
    <t>资金全部拨付</t>
  </si>
  <si>
    <t xml:space="preserve">   已完成</t>
  </si>
  <si>
    <t>已完成资金拨付</t>
  </si>
  <si>
    <t>全额收到拨付资金</t>
  </si>
  <si>
    <t>村级电力维护经费</t>
  </si>
  <si>
    <t>2023年度野生动物肇事补偿及保护项目</t>
  </si>
  <si>
    <t>2023年平原造林林木养护资金尾款</t>
  </si>
  <si>
    <t>平原造林工程2024年度市级林木养护资金</t>
  </si>
  <si>
    <t>2023年度平原造林工程市级林木养护资金</t>
  </si>
  <si>
    <t>2024年度退耕还林生态林养护资金</t>
  </si>
  <si>
    <t>2023年度新一轮百万亩造林绿化工程土地流转金</t>
  </si>
  <si>
    <t>2024年古树名木管护资金</t>
  </si>
  <si>
    <t>2024年度退耕还林生态林养护资金进度款</t>
  </si>
  <si>
    <t>2024年度退耕还林生态林林木养护项目尾款</t>
  </si>
  <si>
    <t>喷雾防治作业项目</t>
  </si>
  <si>
    <t>密云区2024年度新一轮百万亩造林绿化工程土地流转</t>
  </si>
  <si>
    <t>社区公益事业转移支付</t>
  </si>
  <si>
    <t>保证社区经费</t>
  </si>
  <si>
    <t xml:space="preserve">   保证社区经费</t>
  </si>
  <si>
    <t>按年发放</t>
  </si>
  <si>
    <t>更好地为社区居民服务</t>
  </si>
  <si>
    <t>满意指标</t>
  </si>
  <si>
    <t>地质灾害隐患防治</t>
  </si>
  <si>
    <t xml:space="preserve">   完成地质灾害治理工程</t>
  </si>
  <si>
    <t>全部完成</t>
  </si>
  <si>
    <t>验收后发放</t>
  </si>
  <si>
    <t>163.071336万元</t>
  </si>
  <si>
    <t>受众消除地质灾害隐患</t>
  </si>
  <si>
    <t>2023年度抗震节能农宅建设资金</t>
  </si>
  <si>
    <t xml:space="preserve">   完成抗震节能验收工作</t>
  </si>
  <si>
    <t>96万元</t>
  </si>
  <si>
    <t>2024年疏整促项目-工作经费</t>
  </si>
  <si>
    <t xml:space="preserve">   完成全镇治违工作</t>
  </si>
  <si>
    <t>109.365960万元</t>
  </si>
  <si>
    <t>治违工作经费</t>
  </si>
  <si>
    <t>34.8179万元</t>
  </si>
  <si>
    <t>2023年村邮员补贴资金</t>
  </si>
  <si>
    <t xml:space="preserve">   保障村邮员工作补贴资金。</t>
  </si>
  <si>
    <t>保障村邮员工作补贴资金。</t>
  </si>
  <si>
    <t>1.575万元</t>
  </si>
  <si>
    <t>村邮业务水平提高</t>
  </si>
  <si>
    <t>2024年村邮员补贴资金（一、二季度）</t>
  </si>
  <si>
    <t>3.15万元</t>
  </si>
  <si>
    <t>密云区北庄镇水利基础设施建设项目</t>
  </si>
  <si>
    <t>为水利基础设施建设提供资金。</t>
  </si>
  <si>
    <t xml:space="preserve"> 为水利基础设施建设提供了资金保障。</t>
  </si>
  <si>
    <t>310.158782万元</t>
  </si>
  <si>
    <t>提高村级水利基础设施质量</t>
  </si>
  <si>
    <t>具有良好的环保效应</t>
  </si>
  <si>
    <t>服务对象满意度指标</t>
  </si>
  <si>
    <t>耕地保护空间复耕工程资金</t>
  </si>
  <si>
    <t>复耕土地流转费</t>
  </si>
  <si>
    <t>2022年密云区休闲农业美丽休闲乡村及民宿户提升项目</t>
  </si>
  <si>
    <t>密云区北庄镇土门村防洪排涝项目</t>
  </si>
  <si>
    <t>密云区北庄镇杨家堡村村庄防护栏及道路建设项目</t>
  </si>
  <si>
    <t>密云区2021年汛后水毁河道修复工程</t>
  </si>
  <si>
    <t xml:space="preserve">   已完成94%资金拨付</t>
  </si>
  <si>
    <t>2023年高标准农田建设项目</t>
  </si>
  <si>
    <t xml:space="preserve">   已完成98%资金拨付</t>
  </si>
  <si>
    <t>2023年北京市密云区市级家庭农场培育创建项目</t>
  </si>
  <si>
    <t>密云区“五好两宜”和美乡村试点试验北庄镇朱家湾村建设项目</t>
  </si>
  <si>
    <t xml:space="preserve">   已完成90%资金拨付</t>
  </si>
  <si>
    <t>土地整治及土地复垦项目资金</t>
  </si>
  <si>
    <t>密云区北庄镇村庄供水及雨排水设施改造项目</t>
  </si>
  <si>
    <t xml:space="preserve">   已完成75%资金拨付</t>
  </si>
  <si>
    <t>农产品质量安全基层管理能力提升项目</t>
  </si>
  <si>
    <t>重大动物疫病防控</t>
  </si>
  <si>
    <t>2023年高标准农田建设项目（第二批）</t>
  </si>
  <si>
    <t>北庄镇营房村盘活闲置资产乡村酒店建设项目</t>
  </si>
  <si>
    <t>2024年中央财政衔接推进乡村振兴补助资金项目</t>
  </si>
  <si>
    <t>密云区“五好两宜”和美乡村试点试验项目（第二批）</t>
  </si>
  <si>
    <t>北庄镇土门村河道除险工程</t>
  </si>
  <si>
    <t>2024年甘薯产业化项目</t>
  </si>
  <si>
    <t>2020年农村路灯运行维护剩余资金</t>
  </si>
  <si>
    <t>农村路灯运行管护</t>
  </si>
  <si>
    <t>完成时间</t>
  </si>
  <si>
    <t>保证镇内内基础设施正常运行</t>
  </si>
  <si>
    <t>村民满意度</t>
  </si>
  <si>
    <t>路灯存在未能及时修理，加强巡查检查，发现问题及时修理</t>
  </si>
  <si>
    <t>2023年度农村基础设施管护资金</t>
  </si>
  <si>
    <t>完善镇域内基础设施</t>
  </si>
  <si>
    <t>132.915472万元</t>
  </si>
  <si>
    <t>2024年度河长制奖补资金</t>
  </si>
  <si>
    <t>推进河长制工作</t>
  </si>
  <si>
    <t>25万元</t>
  </si>
  <si>
    <t>推进河长制制度执行</t>
  </si>
  <si>
    <t xml:space="preserve">服务对象满意度指标
</t>
  </si>
  <si>
    <t>2024年农村户厕管护资金项目-工作经费</t>
  </si>
  <si>
    <t xml:space="preserve">  基础运维经费，按时发放给镇自有企业清水小镇</t>
  </si>
  <si>
    <t>正常发放</t>
  </si>
  <si>
    <t>44.66万元</t>
  </si>
  <si>
    <t>2024年农村管水员补贴（保险费）项目-工作经费</t>
  </si>
  <si>
    <t xml:space="preserve">   全部完成</t>
  </si>
  <si>
    <t>按时完成</t>
  </si>
  <si>
    <t>0.2万元</t>
  </si>
  <si>
    <t>2024年背街小巷环境精细化治理项目-工程资金</t>
  </si>
  <si>
    <t xml:space="preserve">   按照合同约定，正常及时拨付</t>
  </si>
  <si>
    <t>正常拨付</t>
  </si>
  <si>
    <t>72万元</t>
  </si>
  <si>
    <t>2024年美丽乡村穆家峪镇西穆家峪村等132个村供水及污水前端收集系统建设工程项目-工程资金</t>
  </si>
  <si>
    <t>按照合同约定拨付</t>
  </si>
  <si>
    <t>按照合同约定，正常及时拨付</t>
  </si>
  <si>
    <t>443.73万元</t>
  </si>
  <si>
    <t>2024年密云区2023年山区村庄供水站规范化考核运营补贴项目-工作经费</t>
  </si>
  <si>
    <t>及时完成</t>
  </si>
  <si>
    <t>39.42万元</t>
  </si>
  <si>
    <t>2024年密云区美丽乡村地上工程-北庄镇营房村项目-工程资金</t>
  </si>
  <si>
    <t>完成全年指标</t>
  </si>
  <si>
    <t>按照合同约定，及时拨付</t>
  </si>
  <si>
    <t>131.026586万元</t>
  </si>
  <si>
    <t>2024年密云区美丽乡村高岭镇放马峪村等15个村供水及污水前端项目-工程资金</t>
  </si>
  <si>
    <t>按照合同约定完成拨付款</t>
  </si>
  <si>
    <t>按照合同约定发放</t>
  </si>
  <si>
    <t>25.2万元</t>
  </si>
  <si>
    <t>2024年2023年度农村太阳能浴室管护资金项目-工作经费</t>
  </si>
  <si>
    <t xml:space="preserve">  已经完成</t>
  </si>
  <si>
    <t>按时拨付</t>
  </si>
  <si>
    <t>49.28万元</t>
  </si>
  <si>
    <t>2024年2024年疏整促项目-北庄镇清水河流域两侧村庄生态环境整治提升项目-工程资金</t>
  </si>
  <si>
    <t>该项目正在施工中，首付预付款，按照工程进度将拨付进度款</t>
  </si>
  <si>
    <t>实际完成工程进度款的拨付</t>
  </si>
  <si>
    <t>448.578525万元</t>
  </si>
  <si>
    <t>141.272036万元</t>
  </si>
  <si>
    <t>应该按照工程进度进行拨付款</t>
  </si>
  <si>
    <t>2024年农村地区保洁员（生活垃圾分类指导员）补贴（第二至四季度）</t>
  </si>
  <si>
    <t>按要求时发放工作补贴</t>
  </si>
  <si>
    <t>133.2000万元</t>
  </si>
  <si>
    <t>133.2万元</t>
  </si>
  <si>
    <t>118.38万元</t>
  </si>
  <si>
    <t>解决部分农村剩余劳动力</t>
  </si>
  <si>
    <t>2024年农村地区保洁员（生活垃圾分类指导员）补贴（第一季度）</t>
  </si>
  <si>
    <t>44.4万元</t>
  </si>
  <si>
    <t>北庄镇清水河生态修复项目（一期）</t>
  </si>
  <si>
    <t>推进北庄镇清水河生态修复项目工程进度</t>
  </si>
  <si>
    <t>228.1875万元</t>
  </si>
  <si>
    <t>美丽乡村穆家峪镇阁老峪村等23个村污水配套管网基础设施建设工程</t>
  </si>
  <si>
    <t>推进23个村项目工程进度</t>
  </si>
  <si>
    <t>488.184723万元</t>
  </si>
  <si>
    <t>密云区北庄镇暖泉会村供水工程</t>
  </si>
  <si>
    <t>推进暖泉会村供水工程进度</t>
  </si>
  <si>
    <t>115.574759万元</t>
  </si>
  <si>
    <t>存在设计时漏量漏户，协调施工单位对漏户情况及时梳理，同步施工</t>
  </si>
  <si>
    <t>密云区北庄镇土门村供水工程（进度款）</t>
  </si>
  <si>
    <t xml:space="preserve">   完成土门村供水改造工程</t>
  </si>
  <si>
    <t>200万元</t>
  </si>
  <si>
    <t>167.30254万元</t>
  </si>
  <si>
    <t>推进土门村供水工程进度</t>
  </si>
  <si>
    <t>密云区北庄镇中水回用工程</t>
  </si>
  <si>
    <t>推进密云区北庄镇中水回用工程进度</t>
  </si>
  <si>
    <t>495.7839万元</t>
  </si>
  <si>
    <t>提高中水使用效率</t>
  </si>
  <si>
    <t>密云区美丽乡村穆家峪镇西穆家峪村等132个村供水及污水前端系统工程资金</t>
  </si>
  <si>
    <t xml:space="preserve">   完成132个村项目改造工程</t>
  </si>
  <si>
    <t>226.49万元</t>
  </si>
  <si>
    <t>推进132个村项目工程进度</t>
  </si>
  <si>
    <t>密云区生活垃圾分类项目</t>
  </si>
  <si>
    <t>完善垃圾分类设施</t>
  </si>
  <si>
    <t>6.54万元</t>
  </si>
  <si>
    <t>促进垃圾分类推进</t>
  </si>
</sst>
</file>

<file path=xl/styles.xml><?xml version="1.0" encoding="utf-8"?>
<styleSheet xmlns="http://schemas.openxmlformats.org/spreadsheetml/2006/main">
  <numFmts count="6">
    <numFmt numFmtId="176" formatCode="0.000000_ "/>
    <numFmt numFmtId="177"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1"/>
      <color indexed="8"/>
      <name val="宋体"/>
      <charset val="1"/>
      <scheme val="minor"/>
    </font>
    <font>
      <sz val="12"/>
      <name val="宋体"/>
      <charset val="134"/>
    </font>
    <font>
      <sz val="18"/>
      <name val="宋体"/>
      <charset val="134"/>
    </font>
    <font>
      <sz val="10.5"/>
      <name val="宋体"/>
      <charset val="134"/>
    </font>
    <font>
      <sz val="10.5"/>
      <color indexed="0"/>
      <name val="宋体"/>
      <charset val="134"/>
    </font>
    <font>
      <sz val="10"/>
      <name val="宋体"/>
      <charset val="134"/>
    </font>
    <font>
      <sz val="9"/>
      <color rgb="FF000000"/>
      <name val="等线"/>
      <charset val="134"/>
    </font>
    <font>
      <sz val="8"/>
      <name val="宋体"/>
      <charset val="134"/>
    </font>
    <font>
      <sz val="11"/>
      <color theme="1"/>
      <name val="宋体"/>
      <charset val="134"/>
      <scheme val="minor"/>
    </font>
    <font>
      <u/>
      <sz val="11"/>
      <color rgb="FF0000FF"/>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bgColor indexed="64"/>
      </patternFill>
    </fill>
  </fills>
  <borders count="26">
    <border>
      <left/>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right/>
      <top/>
      <bottom style="thin">
        <color indexed="8"/>
      </bottom>
      <diagonal/>
    </border>
    <border>
      <left/>
      <right style="thin">
        <color indexed="0"/>
      </right>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style="thin">
        <color indexed="0"/>
      </left>
      <right style="thin">
        <color indexed="0"/>
      </right>
      <top/>
      <bottom/>
      <diagonal/>
    </border>
    <border>
      <left/>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14" fillId="9" borderId="0" applyNumberFormat="0" applyBorder="0" applyAlignment="0" applyProtection="0">
      <alignment vertical="center"/>
    </xf>
    <xf numFmtId="0" fontId="17" fillId="10" borderId="1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43" fontId="8" fillId="0" borderId="0" applyFont="0" applyFill="0" applyBorder="0" applyAlignment="0" applyProtection="0">
      <alignment vertical="center"/>
    </xf>
    <xf numFmtId="0" fontId="10" fillId="14" borderId="0" applyNumberFormat="0" applyBorder="0" applyAlignment="0" applyProtection="0">
      <alignment vertical="center"/>
    </xf>
    <xf numFmtId="0" fontId="9" fillId="0" borderId="0" applyNumberFormat="0" applyFill="0" applyBorder="0" applyAlignment="0" applyProtection="0">
      <alignment vertical="center"/>
    </xf>
    <xf numFmtId="9" fontId="8" fillId="0" borderId="0" applyFont="0" applyFill="0" applyBorder="0" applyAlignment="0" applyProtection="0">
      <alignment vertical="center"/>
    </xf>
    <xf numFmtId="0" fontId="21" fillId="0" borderId="0" applyNumberFormat="0" applyFill="0" applyBorder="0" applyAlignment="0" applyProtection="0">
      <alignment vertical="center"/>
    </xf>
    <xf numFmtId="0" fontId="8" fillId="13" borderId="22" applyNumberFormat="0" applyFont="0" applyAlignment="0" applyProtection="0">
      <alignment vertical="center"/>
    </xf>
    <xf numFmtId="0" fontId="10" fillId="8"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21" applyNumberFormat="0" applyFill="0" applyAlignment="0" applyProtection="0">
      <alignment vertical="center"/>
    </xf>
    <xf numFmtId="0" fontId="24" fillId="0" borderId="21" applyNumberFormat="0" applyFill="0" applyAlignment="0" applyProtection="0">
      <alignment vertical="center"/>
    </xf>
    <xf numFmtId="0" fontId="10" fillId="18" borderId="0" applyNumberFormat="0" applyBorder="0" applyAlignment="0" applyProtection="0">
      <alignment vertical="center"/>
    </xf>
    <xf numFmtId="0" fontId="12" fillId="0" borderId="18" applyNumberFormat="0" applyFill="0" applyAlignment="0" applyProtection="0">
      <alignment vertical="center"/>
    </xf>
    <xf numFmtId="0" fontId="10" fillId="25" borderId="0" applyNumberFormat="0" applyBorder="0" applyAlignment="0" applyProtection="0">
      <alignment vertical="center"/>
    </xf>
    <xf numFmtId="0" fontId="18" fillId="7" borderId="20" applyNumberFormat="0" applyAlignment="0" applyProtection="0">
      <alignment vertical="center"/>
    </xf>
    <xf numFmtId="0" fontId="16" fillId="7" borderId="19" applyNumberFormat="0" applyAlignment="0" applyProtection="0">
      <alignment vertical="center"/>
    </xf>
    <xf numFmtId="0" fontId="23" fillId="22" borderId="24" applyNumberFormat="0" applyAlignment="0" applyProtection="0">
      <alignment vertical="center"/>
    </xf>
    <xf numFmtId="0" fontId="14" fillId="29" borderId="0" applyNumberFormat="0" applyBorder="0" applyAlignment="0" applyProtection="0">
      <alignment vertical="center"/>
    </xf>
    <xf numFmtId="0" fontId="10" fillId="32" borderId="0" applyNumberFormat="0" applyBorder="0" applyAlignment="0" applyProtection="0">
      <alignment vertical="center"/>
    </xf>
    <xf numFmtId="0" fontId="22" fillId="0" borderId="23" applyNumberFormat="0" applyFill="0" applyAlignment="0" applyProtection="0">
      <alignment vertical="center"/>
    </xf>
    <xf numFmtId="0" fontId="27" fillId="0" borderId="25" applyNumberFormat="0" applyFill="0" applyAlignment="0" applyProtection="0">
      <alignment vertical="center"/>
    </xf>
    <xf numFmtId="0" fontId="11" fillId="3" borderId="0" applyNumberFormat="0" applyBorder="0" applyAlignment="0" applyProtection="0">
      <alignment vertical="center"/>
    </xf>
    <xf numFmtId="0" fontId="26" fillId="28" borderId="0" applyNumberFormat="0" applyBorder="0" applyAlignment="0" applyProtection="0">
      <alignment vertical="center"/>
    </xf>
    <xf numFmtId="0" fontId="14" fillId="27" borderId="0" applyNumberFormat="0" applyBorder="0" applyAlignment="0" applyProtection="0">
      <alignment vertical="center"/>
    </xf>
    <xf numFmtId="0" fontId="10" fillId="24" borderId="0" applyNumberFormat="0" applyBorder="0" applyAlignment="0" applyProtection="0">
      <alignment vertical="center"/>
    </xf>
    <xf numFmtId="0" fontId="14" fillId="17" borderId="0" applyNumberFormat="0" applyBorder="0" applyAlignment="0" applyProtection="0">
      <alignment vertical="center"/>
    </xf>
    <xf numFmtId="0" fontId="14" fillId="31"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0" fillId="2" borderId="0" applyNumberFormat="0" applyBorder="0" applyAlignment="0" applyProtection="0">
      <alignment vertical="center"/>
    </xf>
    <xf numFmtId="0" fontId="10" fillId="11"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0" fillId="20" borderId="0" applyNumberFormat="0" applyBorder="0" applyAlignment="0" applyProtection="0">
      <alignment vertical="center"/>
    </xf>
    <xf numFmtId="0" fontId="14" fillId="19" borderId="0" applyNumberFormat="0" applyBorder="0" applyAlignment="0" applyProtection="0">
      <alignment vertical="center"/>
    </xf>
    <xf numFmtId="0" fontId="10" fillId="30" borderId="0" applyNumberFormat="0" applyBorder="0" applyAlignment="0" applyProtection="0">
      <alignment vertical="center"/>
    </xf>
    <xf numFmtId="0" fontId="10" fillId="26" borderId="0" applyNumberFormat="0" applyBorder="0" applyAlignment="0" applyProtection="0">
      <alignment vertical="center"/>
    </xf>
    <xf numFmtId="0" fontId="14" fillId="23" borderId="0" applyNumberFormat="0" applyBorder="0" applyAlignment="0" applyProtection="0">
      <alignment vertical="center"/>
    </xf>
    <xf numFmtId="0" fontId="10" fillId="15" borderId="0" applyNumberFormat="0" applyBorder="0" applyAlignment="0" applyProtection="0">
      <alignment vertical="center"/>
    </xf>
  </cellStyleXfs>
  <cellXfs count="5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justify"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NumberFormat="1" applyFont="1" applyFill="1" applyBorder="1" applyAlignment="1">
      <alignment horizontal="center" vertical="center" textRotation="255" wrapText="1"/>
    </xf>
    <xf numFmtId="0" fontId="3" fillId="0" borderId="12" xfId="0" applyNumberFormat="1" applyFont="1" applyFill="1" applyBorder="1" applyAlignment="1">
      <alignment horizontal="center" vertical="center" textRotation="255" wrapText="1"/>
    </xf>
    <xf numFmtId="0" fontId="3" fillId="0" borderId="9" xfId="0" applyFont="1" applyFill="1" applyBorder="1" applyAlignment="1">
      <alignment horizontal="left" vertical="center" wrapText="1"/>
    </xf>
    <xf numFmtId="0" fontId="3" fillId="0" borderId="10" xfId="0" applyNumberFormat="1" applyFont="1" applyFill="1" applyBorder="1" applyAlignment="1">
      <alignment horizontal="center" vertical="center" textRotation="255" wrapText="1"/>
    </xf>
    <xf numFmtId="0" fontId="3" fillId="0"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3" fillId="0" borderId="10" xfId="0" applyNumberFormat="1" applyFont="1" applyFill="1" applyBorder="1" applyAlignment="1">
      <alignment horizontal="center" vertical="center"/>
    </xf>
    <xf numFmtId="10" fontId="3" fillId="0" borderId="10"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10"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10"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1" fillId="0" borderId="4" xfId="0" applyFont="1" applyFill="1" applyBorder="1" applyAlignment="1">
      <alignment vertical="center"/>
    </xf>
    <xf numFmtId="0" fontId="3" fillId="0" borderId="10" xfId="0" applyNumberFormat="1"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horizontal="left" vertical="center"/>
    </xf>
    <xf numFmtId="177" fontId="4" fillId="0" borderId="4" xfId="0" applyNumberFormat="1" applyFont="1" applyFill="1" applyBorder="1" applyAlignment="1">
      <alignment horizontal="center" vertical="center" wrapText="1"/>
    </xf>
    <xf numFmtId="9" fontId="3" fillId="0" borderId="10" xfId="0" applyNumberFormat="1" applyFont="1" applyFill="1" applyBorder="1" applyAlignment="1">
      <alignment horizontal="center" vertical="center"/>
    </xf>
    <xf numFmtId="0" fontId="3" fillId="0" borderId="13" xfId="0" applyFont="1" applyFill="1" applyBorder="1" applyAlignment="1">
      <alignment horizontal="center" vertical="center" wrapText="1"/>
    </xf>
    <xf numFmtId="176" fontId="0" fillId="0" borderId="10" xfId="0" applyNumberFormat="1" applyFont="1" applyBorder="1">
      <alignment vertical="center"/>
    </xf>
    <xf numFmtId="0" fontId="6" fillId="0" borderId="10" xfId="0" applyFont="1" applyFill="1" applyBorder="1" applyAlignment="1">
      <alignment horizontal="center" vertical="center" wrapText="1"/>
    </xf>
    <xf numFmtId="0" fontId="3" fillId="0" borderId="10" xfId="0" applyNumberFormat="1" applyFont="1" applyFill="1" applyBorder="1" applyAlignment="1" applyProtection="1">
      <alignment horizontal="center" vertical="center" wrapText="1"/>
    </xf>
    <xf numFmtId="0" fontId="7" fillId="0" borderId="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7" xfId="0" applyFont="1" applyFill="1" applyBorder="1" applyAlignment="1">
      <alignment horizontal="justify" vertical="center" wrapText="1"/>
    </xf>
    <xf numFmtId="0" fontId="3" fillId="0" borderId="16" xfId="0" applyNumberFormat="1" applyFont="1" applyFill="1" applyBorder="1" applyAlignment="1">
      <alignment horizontal="center" vertical="center" textRotation="255" wrapText="1"/>
    </xf>
    <xf numFmtId="0" fontId="3" fillId="0" borderId="17" xfId="0" applyNumberFormat="1" applyFont="1" applyFill="1" applyBorder="1" applyAlignment="1">
      <alignment horizontal="center" vertical="center" textRotation="255" wrapText="1"/>
    </xf>
    <xf numFmtId="0" fontId="3" fillId="0" borderId="6" xfId="0" applyFont="1" applyFill="1" applyBorder="1" applyAlignment="1">
      <alignment horizontal="left" vertical="center" wrapText="1"/>
    </xf>
    <xf numFmtId="0" fontId="4" fillId="0" borderId="16" xfId="0" applyFont="1" applyFill="1" applyBorder="1" applyAlignment="1">
      <alignment horizontal="center" vertical="center" wrapText="1"/>
    </xf>
    <xf numFmtId="10" fontId="3"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7"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7" Type="http://schemas.openxmlformats.org/officeDocument/2006/relationships/sharedStrings" Target="sharedStrings.xml"/><Relationship Id="rId96" Type="http://schemas.openxmlformats.org/officeDocument/2006/relationships/styles" Target="styles.xml"/><Relationship Id="rId95" Type="http://schemas.openxmlformats.org/officeDocument/2006/relationships/theme" Target="theme/theme1.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S21" sqref="S21"/>
    </sheetView>
  </sheetViews>
  <sheetFormatPr defaultColWidth="9.81666666666667" defaultRowHeight="14.25"/>
  <cols>
    <col min="1" max="1" width="4.63333333333333" style="1" customWidth="1"/>
    <col min="2" max="2" width="10.3666666666667" style="1" customWidth="1"/>
    <col min="3" max="3" width="14.5"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6.048</v>
      </c>
      <c r="F7" s="7">
        <v>6.048</v>
      </c>
      <c r="G7" s="7"/>
      <c r="H7" s="7">
        <v>6.048</v>
      </c>
      <c r="I7" s="7"/>
      <c r="J7" s="7">
        <v>10</v>
      </c>
      <c r="K7" s="7"/>
      <c r="L7" s="29">
        <v>1</v>
      </c>
      <c r="M7" s="29"/>
      <c r="N7" s="7">
        <v>10</v>
      </c>
    </row>
    <row r="8" s="1" customFormat="1" customHeight="1" spans="1:14">
      <c r="A8" s="8"/>
      <c r="B8" s="9"/>
      <c r="C8" s="10" t="s">
        <v>15</v>
      </c>
      <c r="D8" s="14"/>
      <c r="E8" s="7">
        <v>6.048</v>
      </c>
      <c r="F8" s="7">
        <v>6.048</v>
      </c>
      <c r="G8" s="7"/>
      <c r="H8" s="7">
        <v>6.048</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4" t="s">
        <v>22</v>
      </c>
      <c r="C12" s="14"/>
      <c r="D12" s="14"/>
      <c r="E12" s="14"/>
      <c r="F12" s="14"/>
      <c r="G12" s="14"/>
      <c r="H12" s="14" t="s">
        <v>23</v>
      </c>
      <c r="I12" s="14"/>
      <c r="J12" s="14"/>
      <c r="K12" s="14"/>
      <c r="L12" s="14"/>
      <c r="M12" s="14"/>
      <c r="N12" s="14"/>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33</v>
      </c>
      <c r="E14" s="35"/>
      <c r="F14" s="35"/>
      <c r="G14" s="23" t="s">
        <v>33</v>
      </c>
      <c r="H14" s="23" t="s">
        <v>33</v>
      </c>
      <c r="I14" s="21">
        <v>20</v>
      </c>
      <c r="J14" s="21"/>
      <c r="K14" s="21">
        <v>20</v>
      </c>
      <c r="L14" s="21"/>
      <c r="M14" s="21"/>
      <c r="N14" s="21"/>
    </row>
    <row r="15" s="1" customFormat="1" ht="42" customHeight="1" spans="1:14">
      <c r="A15" s="20"/>
      <c r="B15" s="21"/>
      <c r="C15" s="21" t="s">
        <v>34</v>
      </c>
      <c r="D15" s="35"/>
      <c r="E15" s="35"/>
      <c r="F15" s="35"/>
      <c r="G15" s="23"/>
      <c r="H15" s="23"/>
      <c r="I15" s="21"/>
      <c r="J15" s="21"/>
      <c r="K15" s="21"/>
      <c r="L15" s="21"/>
      <c r="M15" s="21"/>
      <c r="N15" s="21"/>
    </row>
    <row r="16" s="1" customFormat="1" ht="27" customHeight="1" spans="1:14">
      <c r="A16" s="20"/>
      <c r="B16" s="21"/>
      <c r="C16" s="21" t="s">
        <v>35</v>
      </c>
      <c r="D16" s="35" t="s">
        <v>36</v>
      </c>
      <c r="E16" s="35"/>
      <c r="F16" s="35"/>
      <c r="G16" s="23"/>
      <c r="H16" s="23"/>
      <c r="I16" s="21">
        <v>10</v>
      </c>
      <c r="J16" s="21"/>
      <c r="K16" s="21">
        <v>10</v>
      </c>
      <c r="L16" s="21"/>
      <c r="M16" s="21"/>
      <c r="N16" s="21"/>
    </row>
    <row r="17" s="1" customFormat="1" spans="1:14">
      <c r="A17" s="20"/>
      <c r="B17" s="21"/>
      <c r="C17" s="21" t="s">
        <v>37</v>
      </c>
      <c r="D17" s="35" t="s">
        <v>38</v>
      </c>
      <c r="E17" s="35"/>
      <c r="F17" s="35"/>
      <c r="G17" s="23" t="s">
        <v>38</v>
      </c>
      <c r="H17" s="23" t="s">
        <v>38</v>
      </c>
      <c r="I17" s="21">
        <v>20</v>
      </c>
      <c r="J17" s="21"/>
      <c r="K17" s="21">
        <v>20</v>
      </c>
      <c r="L17" s="21"/>
      <c r="M17" s="21"/>
      <c r="N17" s="21"/>
    </row>
    <row r="18" s="1" customFormat="1" spans="1:14">
      <c r="A18" s="20"/>
      <c r="B18" s="21" t="s">
        <v>39</v>
      </c>
      <c r="C18" s="15" t="s">
        <v>40</v>
      </c>
      <c r="D18" s="35"/>
      <c r="E18" s="35"/>
      <c r="F18" s="35"/>
      <c r="G18" s="23"/>
      <c r="H18" s="23"/>
      <c r="I18" s="21"/>
      <c r="J18" s="21"/>
      <c r="K18" s="21"/>
      <c r="L18" s="21"/>
      <c r="M18" s="21"/>
      <c r="N18" s="21"/>
    </row>
    <row r="19" s="1" customFormat="1" spans="1:14">
      <c r="A19" s="20"/>
      <c r="B19" s="21"/>
      <c r="C19" s="15" t="s">
        <v>41</v>
      </c>
      <c r="D19" s="35" t="s">
        <v>42</v>
      </c>
      <c r="E19" s="35"/>
      <c r="F19" s="35"/>
      <c r="G19" s="23"/>
      <c r="H19" s="23"/>
      <c r="I19" s="21">
        <v>20</v>
      </c>
      <c r="J19" s="21"/>
      <c r="K19" s="21">
        <v>20</v>
      </c>
      <c r="L19" s="21"/>
      <c r="M19" s="21"/>
      <c r="N19" s="21"/>
    </row>
    <row r="20" s="1" customFormat="1" spans="1:14">
      <c r="A20" s="20"/>
      <c r="B20" s="21"/>
      <c r="C20" s="15" t="s">
        <v>43</v>
      </c>
      <c r="D20" s="35"/>
      <c r="E20" s="35"/>
      <c r="F20" s="35"/>
      <c r="G20" s="23"/>
      <c r="H20" s="23"/>
      <c r="I20" s="21"/>
      <c r="J20" s="21"/>
      <c r="K20" s="21"/>
      <c r="L20" s="21"/>
      <c r="M20" s="21"/>
      <c r="N20" s="21"/>
    </row>
    <row r="21" s="1" customFormat="1" spans="1:14">
      <c r="A21" s="20"/>
      <c r="B21" s="21"/>
      <c r="C21" s="15" t="s">
        <v>44</v>
      </c>
      <c r="D21" s="35"/>
      <c r="E21" s="35"/>
      <c r="F21" s="35"/>
      <c r="G21" s="24"/>
      <c r="H21" s="24"/>
      <c r="I21" s="21"/>
      <c r="J21" s="21"/>
      <c r="K21" s="21"/>
      <c r="L21" s="21"/>
      <c r="M21" s="21"/>
      <c r="N21" s="21"/>
    </row>
    <row r="22" s="1" customFormat="1" customHeight="1" spans="1:14">
      <c r="A22" s="20"/>
      <c r="B22" s="21" t="s">
        <v>45</v>
      </c>
      <c r="C22" s="21" t="s">
        <v>46</v>
      </c>
      <c r="D22" s="36" t="s">
        <v>47</v>
      </c>
      <c r="E22" s="36"/>
      <c r="F22" s="36"/>
      <c r="G22" s="24" t="s">
        <v>47</v>
      </c>
      <c r="H22" s="24" t="s">
        <v>47</v>
      </c>
      <c r="I22" s="21">
        <v>20</v>
      </c>
      <c r="J22" s="21"/>
      <c r="K22" s="21">
        <v>20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Q11" sqref="Q11"/>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50</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5</v>
      </c>
      <c r="F7" s="7">
        <v>5</v>
      </c>
      <c r="G7" s="7"/>
      <c r="H7" s="7">
        <v>5</v>
      </c>
      <c r="I7" s="7"/>
      <c r="J7" s="7">
        <v>10</v>
      </c>
      <c r="K7" s="7"/>
      <c r="L7" s="29">
        <v>0.1</v>
      </c>
      <c r="M7" s="29"/>
      <c r="N7" s="7"/>
    </row>
    <row r="8" s="1" customFormat="1" customHeight="1" spans="1:14">
      <c r="A8" s="8"/>
      <c r="B8" s="9"/>
      <c r="C8" s="10" t="s">
        <v>15</v>
      </c>
      <c r="D8" s="14"/>
      <c r="E8" s="7">
        <v>5</v>
      </c>
      <c r="F8" s="7">
        <v>5</v>
      </c>
      <c r="G8" s="7"/>
      <c r="H8" s="7">
        <v>5</v>
      </c>
      <c r="I8" s="7"/>
      <c r="J8" s="7" t="s">
        <v>16</v>
      </c>
      <c r="K8" s="7"/>
      <c r="L8" s="29">
        <v>0.1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57" customHeight="1" spans="1:14">
      <c r="A12" s="18"/>
      <c r="B12" s="19" t="s">
        <v>51</v>
      </c>
      <c r="C12" s="19"/>
      <c r="D12" s="19"/>
      <c r="E12" s="19"/>
      <c r="F12" s="19"/>
      <c r="G12" s="19"/>
      <c r="H12" s="19" t="s">
        <v>52</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23" customHeight="1" spans="1:14">
      <c r="A15" s="20"/>
      <c r="B15" s="21"/>
      <c r="C15" s="21" t="s">
        <v>34</v>
      </c>
      <c r="D15" s="35"/>
      <c r="E15" s="35"/>
      <c r="F15" s="35"/>
      <c r="G15" s="23"/>
      <c r="H15" s="23"/>
      <c r="I15" s="21"/>
      <c r="J15" s="21"/>
      <c r="K15" s="21"/>
      <c r="L15" s="21"/>
      <c r="M15" s="21"/>
      <c r="N15" s="21"/>
    </row>
    <row r="16" s="1" customFormat="1" ht="27" customHeight="1" spans="1:14">
      <c r="A16" s="20"/>
      <c r="B16" s="21"/>
      <c r="C16" s="21" t="s">
        <v>35</v>
      </c>
      <c r="D16" s="35" t="s">
        <v>53</v>
      </c>
      <c r="E16" s="35"/>
      <c r="F16" s="35"/>
      <c r="G16" s="23">
        <v>30</v>
      </c>
      <c r="H16" s="23">
        <v>30</v>
      </c>
      <c r="I16" s="21">
        <v>30</v>
      </c>
      <c r="J16" s="21"/>
      <c r="K16" s="21">
        <v>30</v>
      </c>
      <c r="L16" s="21"/>
      <c r="M16" s="21"/>
      <c r="N16" s="21"/>
    </row>
    <row r="17" s="1" customFormat="1" ht="13" customHeight="1" spans="1:14">
      <c r="A17" s="20"/>
      <c r="B17" s="21"/>
      <c r="C17" s="21" t="s">
        <v>37</v>
      </c>
      <c r="D17" s="35"/>
      <c r="E17" s="35"/>
      <c r="F17" s="35"/>
      <c r="G17" s="23"/>
      <c r="H17" s="23"/>
      <c r="I17" s="21"/>
      <c r="J17" s="21"/>
      <c r="K17" s="21"/>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c r="E19" s="35"/>
      <c r="F19" s="35"/>
      <c r="G19" s="23"/>
      <c r="H19" s="23"/>
      <c r="I19" s="21"/>
      <c r="J19" s="21"/>
      <c r="K19" s="21"/>
      <c r="L19" s="21"/>
      <c r="M19" s="21"/>
      <c r="N19" s="21"/>
    </row>
    <row r="20" s="1" customFormat="1" ht="25.5" spans="1:14">
      <c r="A20" s="20"/>
      <c r="B20" s="21"/>
      <c r="C20" s="15" t="s">
        <v>43</v>
      </c>
      <c r="D20" s="35"/>
      <c r="E20" s="35"/>
      <c r="F20" s="35"/>
      <c r="G20" s="23"/>
      <c r="H20" s="23"/>
      <c r="I20" s="21"/>
      <c r="J20" s="21"/>
      <c r="K20" s="21"/>
      <c r="L20" s="21"/>
      <c r="M20" s="21"/>
      <c r="N20" s="21"/>
    </row>
    <row r="21" s="1" customFormat="1" ht="41" customHeight="1" spans="1:14">
      <c r="A21" s="20"/>
      <c r="B21" s="21"/>
      <c r="C21" s="15" t="s">
        <v>44</v>
      </c>
      <c r="D21" s="35" t="s">
        <v>54</v>
      </c>
      <c r="E21" s="35"/>
      <c r="F21" s="35"/>
      <c r="G21" s="23">
        <v>30</v>
      </c>
      <c r="H21" s="23">
        <v>30</v>
      </c>
      <c r="I21" s="21">
        <v>30</v>
      </c>
      <c r="J21" s="21"/>
      <c r="K21" s="21">
        <v>30</v>
      </c>
      <c r="L21" s="21"/>
      <c r="M21" s="21"/>
      <c r="N21" s="21"/>
    </row>
    <row r="22" s="1" customFormat="1" ht="15" customHeight="1" spans="1:14">
      <c r="A22" s="20"/>
      <c r="B22" s="21" t="s">
        <v>45</v>
      </c>
      <c r="C22" s="21" t="s">
        <v>46</v>
      </c>
      <c r="D22" s="36" t="s">
        <v>55</v>
      </c>
      <c r="E22" s="36"/>
      <c r="F22" s="36"/>
      <c r="G22" s="23">
        <v>30</v>
      </c>
      <c r="H22" s="23">
        <v>30</v>
      </c>
      <c r="I22" s="21">
        <v>30</v>
      </c>
      <c r="J22" s="21"/>
      <c r="K22" s="21">
        <v>30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Q12" sqref="Q12"/>
    </sheetView>
  </sheetViews>
  <sheetFormatPr defaultColWidth="9.81666666666667" defaultRowHeight="14.25"/>
  <cols>
    <col min="1" max="1" width="4.63333333333333" style="1" customWidth="1"/>
    <col min="2" max="2" width="10.3666666666667" style="1" customWidth="1"/>
    <col min="3" max="3" width="15.7583333333333"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56</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0.39</v>
      </c>
      <c r="F7" s="7">
        <v>0.39</v>
      </c>
      <c r="G7" s="7"/>
      <c r="H7" s="7">
        <v>0.39</v>
      </c>
      <c r="I7" s="7"/>
      <c r="J7" s="7">
        <v>10</v>
      </c>
      <c r="K7" s="7"/>
      <c r="L7" s="29">
        <v>1</v>
      </c>
      <c r="M7" s="29"/>
      <c r="N7" s="7">
        <v>10</v>
      </c>
    </row>
    <row r="8" s="1" customFormat="1" customHeight="1" spans="1:14">
      <c r="A8" s="8"/>
      <c r="B8" s="9"/>
      <c r="C8" s="10" t="s">
        <v>15</v>
      </c>
      <c r="D8" s="14"/>
      <c r="E8" s="7">
        <v>0.39</v>
      </c>
      <c r="F8" s="7">
        <v>0.39</v>
      </c>
      <c r="G8" s="7"/>
      <c r="H8" s="7">
        <v>0.39</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4" t="s">
        <v>57</v>
      </c>
      <c r="C12" s="14"/>
      <c r="D12" s="14"/>
      <c r="E12" s="14"/>
      <c r="F12" s="14"/>
      <c r="G12" s="14"/>
      <c r="H12" s="14" t="s">
        <v>23</v>
      </c>
      <c r="I12" s="14"/>
      <c r="J12" s="14"/>
      <c r="K12" s="14"/>
      <c r="L12" s="14"/>
      <c r="M12" s="14"/>
      <c r="N12" s="14"/>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c r="E15" s="35"/>
      <c r="F15" s="35"/>
      <c r="G15" s="23"/>
      <c r="H15" s="23"/>
      <c r="I15" s="21"/>
      <c r="J15" s="21"/>
      <c r="K15" s="21"/>
      <c r="L15" s="21"/>
      <c r="M15" s="21"/>
      <c r="N15" s="21"/>
    </row>
    <row r="16" s="1" customFormat="1" ht="27" customHeight="1" spans="1:14">
      <c r="A16" s="20"/>
      <c r="B16" s="21"/>
      <c r="C16" s="21" t="s">
        <v>35</v>
      </c>
      <c r="D16" s="35" t="s">
        <v>36</v>
      </c>
      <c r="E16" s="35"/>
      <c r="F16" s="35"/>
      <c r="G16" s="23"/>
      <c r="H16" s="23"/>
      <c r="I16" s="21">
        <v>10</v>
      </c>
      <c r="J16" s="21"/>
      <c r="K16" s="21">
        <v>10</v>
      </c>
      <c r="L16" s="21"/>
      <c r="M16" s="21"/>
      <c r="N16" s="21"/>
    </row>
    <row r="17" s="1" customFormat="1" spans="1:14">
      <c r="A17" s="20"/>
      <c r="B17" s="21"/>
      <c r="C17" s="21" t="s">
        <v>37</v>
      </c>
      <c r="D17" s="35" t="s">
        <v>58</v>
      </c>
      <c r="E17" s="35"/>
      <c r="F17" s="35"/>
      <c r="G17" s="23" t="s">
        <v>58</v>
      </c>
      <c r="H17" s="23" t="s">
        <v>58</v>
      </c>
      <c r="I17" s="21">
        <v>20</v>
      </c>
      <c r="J17" s="21"/>
      <c r="K17" s="21">
        <v>20</v>
      </c>
      <c r="L17" s="21"/>
      <c r="M17" s="21"/>
      <c r="N17" s="21"/>
    </row>
    <row r="18" s="1" customFormat="1" spans="1:14">
      <c r="A18" s="20"/>
      <c r="B18" s="21" t="s">
        <v>39</v>
      </c>
      <c r="C18" s="15" t="s">
        <v>40</v>
      </c>
      <c r="D18" s="35"/>
      <c r="E18" s="35"/>
      <c r="F18" s="35"/>
      <c r="G18" s="23"/>
      <c r="H18" s="23"/>
      <c r="I18" s="21"/>
      <c r="J18" s="21"/>
      <c r="K18" s="21"/>
      <c r="L18" s="21"/>
      <c r="M18" s="21"/>
      <c r="N18" s="21"/>
    </row>
    <row r="19" s="1" customFormat="1" spans="1:14">
      <c r="A19" s="20"/>
      <c r="B19" s="21"/>
      <c r="C19" s="15" t="s">
        <v>41</v>
      </c>
      <c r="D19" s="35" t="s">
        <v>42</v>
      </c>
      <c r="E19" s="35"/>
      <c r="F19" s="35"/>
      <c r="G19" s="23"/>
      <c r="H19" s="23"/>
      <c r="I19" s="21">
        <v>20</v>
      </c>
      <c r="J19" s="21"/>
      <c r="K19" s="21">
        <v>20</v>
      </c>
      <c r="L19" s="21"/>
      <c r="M19" s="21"/>
      <c r="N19" s="21"/>
    </row>
    <row r="20" s="1" customFormat="1" spans="1:14">
      <c r="A20" s="20"/>
      <c r="B20" s="21"/>
      <c r="C20" s="15" t="s">
        <v>43</v>
      </c>
      <c r="D20" s="35"/>
      <c r="E20" s="35"/>
      <c r="F20" s="35"/>
      <c r="G20" s="23"/>
      <c r="H20" s="23"/>
      <c r="I20" s="21"/>
      <c r="J20" s="21"/>
      <c r="K20" s="21"/>
      <c r="L20" s="21"/>
      <c r="M20" s="21"/>
      <c r="N20" s="21"/>
    </row>
    <row r="21" s="1" customFormat="1" spans="1:14">
      <c r="A21" s="20"/>
      <c r="B21" s="21"/>
      <c r="C21" s="15" t="s">
        <v>44</v>
      </c>
      <c r="D21" s="35" t="s">
        <v>59</v>
      </c>
      <c r="E21" s="35"/>
      <c r="F21" s="35"/>
      <c r="G21" s="24"/>
      <c r="H21" s="24"/>
      <c r="I21" s="21">
        <v>20</v>
      </c>
      <c r="J21" s="21"/>
      <c r="K21" s="21">
        <v>20</v>
      </c>
      <c r="L21" s="21"/>
      <c r="M21" s="21"/>
      <c r="N21" s="21"/>
    </row>
    <row r="22" s="1" customFormat="1" customHeight="1" spans="1:14">
      <c r="A22" s="20"/>
      <c r="B22" s="21" t="s">
        <v>45</v>
      </c>
      <c r="C22" s="21" t="s">
        <v>46</v>
      </c>
      <c r="D22" s="36" t="s">
        <v>47</v>
      </c>
      <c r="E22" s="36"/>
      <c r="F22" s="36"/>
      <c r="G22" s="24" t="s">
        <v>47</v>
      </c>
      <c r="H22" s="24" t="s">
        <v>47</v>
      </c>
      <c r="I22" s="21">
        <v>20</v>
      </c>
      <c r="J22" s="21"/>
      <c r="K22" s="21">
        <v>20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R12" sqref="R12"/>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3333333333333"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5" t="s">
        <v>2</v>
      </c>
      <c r="B3" s="45"/>
      <c r="C3" s="46" t="s">
        <v>60</v>
      </c>
      <c r="D3" s="46"/>
      <c r="E3" s="46"/>
      <c r="F3" s="46"/>
      <c r="G3" s="46"/>
      <c r="H3" s="46"/>
      <c r="I3" s="46"/>
      <c r="J3" s="46"/>
      <c r="K3" s="46"/>
      <c r="L3" s="46"/>
      <c r="M3" s="46"/>
      <c r="N3" s="46"/>
    </row>
    <row r="4" s="1" customFormat="1" customHeight="1" spans="1:14">
      <c r="A4" s="47" t="s">
        <v>4</v>
      </c>
      <c r="B4" s="47"/>
      <c r="C4" s="46" t="s">
        <v>5</v>
      </c>
      <c r="D4" s="46"/>
      <c r="E4" s="46"/>
      <c r="F4" s="46"/>
      <c r="G4" s="46"/>
      <c r="H4" s="11" t="s">
        <v>6</v>
      </c>
      <c r="I4" s="11"/>
      <c r="J4" s="46" t="s">
        <v>5</v>
      </c>
      <c r="K4" s="46"/>
      <c r="L4" s="46"/>
      <c r="M4" s="46"/>
      <c r="N4" s="46"/>
    </row>
    <row r="5" s="1" customFormat="1" customHeight="1" spans="1:14">
      <c r="A5" s="8" t="s">
        <v>7</v>
      </c>
      <c r="B5" s="9"/>
      <c r="C5" s="11"/>
      <c r="D5" s="11"/>
      <c r="E5" s="9" t="s">
        <v>8</v>
      </c>
      <c r="F5" s="10" t="s">
        <v>9</v>
      </c>
      <c r="G5" s="9"/>
      <c r="H5" s="10" t="s">
        <v>10</v>
      </c>
      <c r="I5" s="9"/>
      <c r="J5" s="11" t="s">
        <v>11</v>
      </c>
      <c r="K5" s="11"/>
      <c r="L5" s="46" t="s">
        <v>12</v>
      </c>
      <c r="M5" s="46"/>
      <c r="N5" s="11" t="s">
        <v>13</v>
      </c>
    </row>
    <row r="6" s="1" customFormat="1" customHeight="1" spans="1:14">
      <c r="A6" s="8"/>
      <c r="B6" s="9"/>
      <c r="C6" s="11"/>
      <c r="D6" s="11"/>
      <c r="E6" s="11"/>
      <c r="F6" s="12"/>
      <c r="G6" s="11"/>
      <c r="H6" s="12"/>
      <c r="I6" s="11"/>
      <c r="J6" s="11"/>
      <c r="K6" s="11"/>
      <c r="L6" s="46"/>
      <c r="M6" s="46"/>
      <c r="N6" s="11"/>
    </row>
    <row r="7" s="1" customFormat="1" customHeight="1" spans="1:14">
      <c r="A7" s="8"/>
      <c r="B7" s="9"/>
      <c r="C7" s="48" t="s">
        <v>14</v>
      </c>
      <c r="D7" s="48"/>
      <c r="E7" s="11">
        <v>480</v>
      </c>
      <c r="F7" s="11">
        <v>480</v>
      </c>
      <c r="G7" s="11"/>
      <c r="H7" s="11">
        <v>480</v>
      </c>
      <c r="I7" s="11"/>
      <c r="J7" s="11">
        <v>10</v>
      </c>
      <c r="K7" s="11"/>
      <c r="L7" s="53">
        <v>1</v>
      </c>
      <c r="M7" s="53"/>
      <c r="N7" s="11">
        <v>10</v>
      </c>
    </row>
    <row r="8" s="1" customFormat="1" customHeight="1" spans="1:14">
      <c r="A8" s="8"/>
      <c r="B8" s="9"/>
      <c r="C8" s="10" t="s">
        <v>15</v>
      </c>
      <c r="D8" s="9"/>
      <c r="E8" s="11">
        <v>480</v>
      </c>
      <c r="F8" s="11"/>
      <c r="G8" s="11"/>
      <c r="H8" s="11"/>
      <c r="I8" s="11"/>
      <c r="J8" s="11" t="s">
        <v>16</v>
      </c>
      <c r="K8" s="11"/>
      <c r="L8" s="53"/>
      <c r="M8" s="53"/>
      <c r="N8" s="11" t="s">
        <v>16</v>
      </c>
    </row>
    <row r="9" s="1" customFormat="1" customHeight="1" spans="1:14">
      <c r="A9" s="8"/>
      <c r="B9" s="10"/>
      <c r="C9" s="15" t="s">
        <v>17</v>
      </c>
      <c r="D9" s="15"/>
      <c r="E9" s="11"/>
      <c r="F9" s="11"/>
      <c r="G9" s="11"/>
      <c r="H9" s="11"/>
      <c r="I9" s="11"/>
      <c r="J9" s="11" t="s">
        <v>16</v>
      </c>
      <c r="K9" s="11"/>
      <c r="L9" s="11"/>
      <c r="M9" s="11"/>
      <c r="N9" s="11" t="s">
        <v>16</v>
      </c>
    </row>
    <row r="10" s="1" customFormat="1" customHeight="1" spans="1:14">
      <c r="A10" s="16"/>
      <c r="B10" s="11"/>
      <c r="C10" s="11" t="s">
        <v>18</v>
      </c>
      <c r="D10" s="11"/>
      <c r="E10" s="11"/>
      <c r="F10" s="11"/>
      <c r="G10" s="11"/>
      <c r="H10" s="11"/>
      <c r="I10" s="11"/>
      <c r="J10" s="11" t="s">
        <v>16</v>
      </c>
      <c r="K10" s="11"/>
      <c r="L10" s="11"/>
      <c r="M10" s="11"/>
      <c r="N10" s="11" t="s">
        <v>16</v>
      </c>
    </row>
    <row r="11" s="1" customFormat="1" ht="28" customHeight="1" spans="1:14">
      <c r="A11" s="49" t="s">
        <v>19</v>
      </c>
      <c r="B11" s="11" t="s">
        <v>20</v>
      </c>
      <c r="C11" s="11"/>
      <c r="D11" s="11"/>
      <c r="E11" s="11"/>
      <c r="F11" s="11"/>
      <c r="G11" s="11"/>
      <c r="H11" s="11" t="s">
        <v>21</v>
      </c>
      <c r="I11" s="11"/>
      <c r="J11" s="11"/>
      <c r="K11" s="11"/>
      <c r="L11" s="11"/>
      <c r="M11" s="11"/>
      <c r="N11" s="11"/>
    </row>
    <row r="12" s="1" customFormat="1" ht="88" customHeight="1" spans="1:14">
      <c r="A12" s="50"/>
      <c r="B12" s="51" t="s">
        <v>61</v>
      </c>
      <c r="C12" s="51"/>
      <c r="D12" s="51"/>
      <c r="E12" s="51"/>
      <c r="F12" s="51"/>
      <c r="G12" s="51"/>
      <c r="H12" s="51" t="s">
        <v>62</v>
      </c>
      <c r="I12" s="51"/>
      <c r="J12" s="51"/>
      <c r="K12" s="51"/>
      <c r="L12" s="51"/>
      <c r="M12" s="51"/>
      <c r="N12" s="51"/>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63</v>
      </c>
      <c r="E15" s="35"/>
      <c r="F15" s="35"/>
      <c r="G15" s="23">
        <v>12</v>
      </c>
      <c r="H15" s="23">
        <v>12</v>
      </c>
      <c r="I15" s="21">
        <v>25</v>
      </c>
      <c r="J15" s="21"/>
      <c r="K15" s="21">
        <v>25</v>
      </c>
      <c r="L15" s="21"/>
      <c r="M15" s="21"/>
      <c r="N15" s="21"/>
    </row>
    <row r="16" s="1" customFormat="1" ht="27" customHeight="1" spans="1:14">
      <c r="A16" s="20"/>
      <c r="B16" s="21"/>
      <c r="C16" s="21" t="s">
        <v>35</v>
      </c>
      <c r="D16" s="35" t="s">
        <v>61</v>
      </c>
      <c r="E16" s="35"/>
      <c r="F16" s="35"/>
      <c r="G16" s="23">
        <v>12</v>
      </c>
      <c r="H16" s="23">
        <v>12</v>
      </c>
      <c r="I16" s="21">
        <v>25</v>
      </c>
      <c r="J16" s="21"/>
      <c r="K16" s="21">
        <v>25</v>
      </c>
      <c r="L16" s="21"/>
      <c r="M16" s="21"/>
      <c r="N16" s="21"/>
    </row>
    <row r="17" s="1" customFormat="1" spans="1:14">
      <c r="A17" s="20"/>
      <c r="B17" s="21"/>
      <c r="C17" s="21" t="s">
        <v>37</v>
      </c>
      <c r="D17" s="35"/>
      <c r="E17" s="35"/>
      <c r="F17" s="35"/>
      <c r="G17" s="23"/>
      <c r="H17" s="23"/>
      <c r="I17" s="21"/>
      <c r="J17" s="21"/>
      <c r="K17" s="21"/>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64</v>
      </c>
      <c r="E19" s="35"/>
      <c r="F19" s="35"/>
      <c r="G19" s="23">
        <v>12</v>
      </c>
      <c r="H19" s="23">
        <v>12</v>
      </c>
      <c r="I19" s="21">
        <v>20</v>
      </c>
      <c r="J19" s="21"/>
      <c r="K19" s="21">
        <v>20</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c r="E21" s="35"/>
      <c r="F21" s="35"/>
      <c r="G21" s="24"/>
      <c r="H21" s="24"/>
      <c r="I21" s="21"/>
      <c r="J21" s="21"/>
      <c r="K21" s="21"/>
      <c r="L21" s="21"/>
      <c r="M21" s="21"/>
      <c r="N21" s="21"/>
    </row>
    <row r="22" s="1" customFormat="1" customHeight="1" spans="1:14">
      <c r="A22" s="20"/>
      <c r="B22" s="21" t="s">
        <v>45</v>
      </c>
      <c r="C22" s="21" t="s">
        <v>46</v>
      </c>
      <c r="D22" s="36" t="s">
        <v>47</v>
      </c>
      <c r="E22" s="36"/>
      <c r="F22" s="36"/>
      <c r="G22" s="24">
        <v>1</v>
      </c>
      <c r="H22" s="24">
        <v>1</v>
      </c>
      <c r="I22" s="21">
        <v>20</v>
      </c>
      <c r="J22" s="21"/>
      <c r="K22" s="21">
        <v>20</v>
      </c>
      <c r="L22" s="21"/>
      <c r="M22" s="21"/>
      <c r="N22" s="21"/>
    </row>
    <row r="23" s="1" customFormat="1" ht="32" customHeight="1" spans="1:14">
      <c r="A23" s="52" t="s">
        <v>48</v>
      </c>
      <c r="B23" s="52"/>
      <c r="C23" s="52"/>
      <c r="D23" s="52"/>
      <c r="E23" s="52"/>
      <c r="F23" s="52"/>
      <c r="G23" s="52"/>
      <c r="H23" s="52"/>
      <c r="I23" s="54">
        <v>100</v>
      </c>
      <c r="J23" s="54"/>
      <c r="K23" s="54">
        <v>100</v>
      </c>
      <c r="L23" s="54"/>
      <c r="M23" s="55"/>
      <c r="N23" s="55"/>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Q12" sqref="Q12"/>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3333333333333"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5" t="s">
        <v>2</v>
      </c>
      <c r="B3" s="45"/>
      <c r="C3" s="46" t="s">
        <v>65</v>
      </c>
      <c r="D3" s="46"/>
      <c r="E3" s="46"/>
      <c r="F3" s="46"/>
      <c r="G3" s="46"/>
      <c r="H3" s="46"/>
      <c r="I3" s="46"/>
      <c r="J3" s="46"/>
      <c r="K3" s="46"/>
      <c r="L3" s="46"/>
      <c r="M3" s="46"/>
      <c r="N3" s="46"/>
    </row>
    <row r="4" s="1" customFormat="1" customHeight="1" spans="1:14">
      <c r="A4" s="47" t="s">
        <v>4</v>
      </c>
      <c r="B4" s="47"/>
      <c r="C4" s="46" t="s">
        <v>5</v>
      </c>
      <c r="D4" s="46"/>
      <c r="E4" s="46"/>
      <c r="F4" s="46"/>
      <c r="G4" s="46"/>
      <c r="H4" s="11" t="s">
        <v>6</v>
      </c>
      <c r="I4" s="11"/>
      <c r="J4" s="46" t="s">
        <v>5</v>
      </c>
      <c r="K4" s="46"/>
      <c r="L4" s="46"/>
      <c r="M4" s="46"/>
      <c r="N4" s="46"/>
    </row>
    <row r="5" s="1" customFormat="1" customHeight="1" spans="1:14">
      <c r="A5" s="8" t="s">
        <v>7</v>
      </c>
      <c r="B5" s="9"/>
      <c r="C5" s="11"/>
      <c r="D5" s="11"/>
      <c r="E5" s="9" t="s">
        <v>8</v>
      </c>
      <c r="F5" s="10" t="s">
        <v>9</v>
      </c>
      <c r="G5" s="9"/>
      <c r="H5" s="10" t="s">
        <v>10</v>
      </c>
      <c r="I5" s="9"/>
      <c r="J5" s="11" t="s">
        <v>11</v>
      </c>
      <c r="K5" s="11"/>
      <c r="L5" s="46" t="s">
        <v>12</v>
      </c>
      <c r="M5" s="46"/>
      <c r="N5" s="11" t="s">
        <v>13</v>
      </c>
    </row>
    <row r="6" s="1" customFormat="1" customHeight="1" spans="1:14">
      <c r="A6" s="8"/>
      <c r="B6" s="9"/>
      <c r="C6" s="11"/>
      <c r="D6" s="11"/>
      <c r="E6" s="11"/>
      <c r="F6" s="12"/>
      <c r="G6" s="11"/>
      <c r="H6" s="12"/>
      <c r="I6" s="11"/>
      <c r="J6" s="11"/>
      <c r="K6" s="11"/>
      <c r="L6" s="46"/>
      <c r="M6" s="46"/>
      <c r="N6" s="11"/>
    </row>
    <row r="7" s="1" customFormat="1" customHeight="1" spans="1:14">
      <c r="A7" s="8"/>
      <c r="B7" s="9"/>
      <c r="C7" s="48" t="s">
        <v>14</v>
      </c>
      <c r="D7" s="48"/>
      <c r="E7" s="11">
        <v>16</v>
      </c>
      <c r="F7" s="11">
        <v>16</v>
      </c>
      <c r="G7" s="11"/>
      <c r="H7" s="11">
        <v>8</v>
      </c>
      <c r="I7" s="11"/>
      <c r="J7" s="11">
        <v>10</v>
      </c>
      <c r="K7" s="11"/>
      <c r="L7" s="53">
        <v>0.5</v>
      </c>
      <c r="M7" s="53"/>
      <c r="N7" s="11">
        <v>10</v>
      </c>
    </row>
    <row r="8" s="1" customFormat="1" customHeight="1" spans="1:14">
      <c r="A8" s="8"/>
      <c r="B8" s="9"/>
      <c r="C8" s="10" t="s">
        <v>15</v>
      </c>
      <c r="D8" s="9"/>
      <c r="E8" s="11">
        <v>16</v>
      </c>
      <c r="F8" s="11"/>
      <c r="G8" s="11"/>
      <c r="H8" s="11"/>
      <c r="I8" s="11"/>
      <c r="J8" s="11" t="s">
        <v>16</v>
      </c>
      <c r="K8" s="11"/>
      <c r="L8" s="53"/>
      <c r="M8" s="53"/>
      <c r="N8" s="11" t="s">
        <v>16</v>
      </c>
    </row>
    <row r="9" s="1" customFormat="1" customHeight="1" spans="1:14">
      <c r="A9" s="8"/>
      <c r="B9" s="10"/>
      <c r="C9" s="15" t="s">
        <v>17</v>
      </c>
      <c r="D9" s="15"/>
      <c r="E9" s="11"/>
      <c r="F9" s="11"/>
      <c r="G9" s="11"/>
      <c r="H9" s="11"/>
      <c r="I9" s="11"/>
      <c r="J9" s="11" t="s">
        <v>16</v>
      </c>
      <c r="K9" s="11"/>
      <c r="L9" s="11"/>
      <c r="M9" s="11"/>
      <c r="N9" s="11" t="s">
        <v>16</v>
      </c>
    </row>
    <row r="10" s="1" customFormat="1" customHeight="1" spans="1:14">
      <c r="A10" s="16"/>
      <c r="B10" s="11"/>
      <c r="C10" s="11" t="s">
        <v>18</v>
      </c>
      <c r="D10" s="11"/>
      <c r="E10" s="11"/>
      <c r="F10" s="11"/>
      <c r="G10" s="11"/>
      <c r="H10" s="11"/>
      <c r="I10" s="11"/>
      <c r="J10" s="11" t="s">
        <v>16</v>
      </c>
      <c r="K10" s="11"/>
      <c r="L10" s="11"/>
      <c r="M10" s="11"/>
      <c r="N10" s="11" t="s">
        <v>16</v>
      </c>
    </row>
    <row r="11" s="1" customFormat="1" ht="28" customHeight="1" spans="1:14">
      <c r="A11" s="49" t="s">
        <v>19</v>
      </c>
      <c r="B11" s="11" t="s">
        <v>20</v>
      </c>
      <c r="C11" s="11"/>
      <c r="D11" s="11"/>
      <c r="E11" s="11"/>
      <c r="F11" s="11"/>
      <c r="G11" s="11"/>
      <c r="H11" s="11" t="s">
        <v>21</v>
      </c>
      <c r="I11" s="11"/>
      <c r="J11" s="11"/>
      <c r="K11" s="11"/>
      <c r="L11" s="11"/>
      <c r="M11" s="11"/>
      <c r="N11" s="11"/>
    </row>
    <row r="12" s="1" customFormat="1" ht="88" customHeight="1" spans="1:14">
      <c r="A12" s="50"/>
      <c r="B12" s="51" t="s">
        <v>66</v>
      </c>
      <c r="C12" s="51"/>
      <c r="D12" s="51"/>
      <c r="E12" s="51"/>
      <c r="F12" s="51"/>
      <c r="G12" s="51"/>
      <c r="H12" s="51" t="s">
        <v>67</v>
      </c>
      <c r="I12" s="51"/>
      <c r="J12" s="51"/>
      <c r="K12" s="51"/>
      <c r="L12" s="51"/>
      <c r="M12" s="51"/>
      <c r="N12" s="51"/>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68</v>
      </c>
      <c r="E15" s="35"/>
      <c r="F15" s="35"/>
      <c r="G15" s="23">
        <v>12</v>
      </c>
      <c r="H15" s="23">
        <v>12</v>
      </c>
      <c r="I15" s="21">
        <v>25</v>
      </c>
      <c r="J15" s="21"/>
      <c r="K15" s="21">
        <v>25</v>
      </c>
      <c r="L15" s="21"/>
      <c r="M15" s="21"/>
      <c r="N15" s="21"/>
    </row>
    <row r="16" s="1" customFormat="1" ht="27" customHeight="1" spans="1:14">
      <c r="A16" s="20"/>
      <c r="B16" s="21"/>
      <c r="C16" s="21" t="s">
        <v>35</v>
      </c>
      <c r="D16" s="35" t="s">
        <v>66</v>
      </c>
      <c r="E16" s="35"/>
      <c r="F16" s="35"/>
      <c r="G16" s="23">
        <v>12</v>
      </c>
      <c r="H16" s="23">
        <v>12</v>
      </c>
      <c r="I16" s="21">
        <v>25</v>
      </c>
      <c r="J16" s="21"/>
      <c r="K16" s="21">
        <v>25</v>
      </c>
      <c r="L16" s="21"/>
      <c r="M16" s="21"/>
      <c r="N16" s="21"/>
    </row>
    <row r="17" s="1" customFormat="1" spans="1:14">
      <c r="A17" s="20"/>
      <c r="B17" s="21"/>
      <c r="C17" s="21" t="s">
        <v>37</v>
      </c>
      <c r="D17" s="35"/>
      <c r="E17" s="35"/>
      <c r="F17" s="35"/>
      <c r="G17" s="23"/>
      <c r="H17" s="23"/>
      <c r="I17" s="21"/>
      <c r="J17" s="21"/>
      <c r="K17" s="21"/>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64</v>
      </c>
      <c r="E19" s="35"/>
      <c r="F19" s="35"/>
      <c r="G19" s="23">
        <v>8</v>
      </c>
      <c r="H19" s="23">
        <v>8</v>
      </c>
      <c r="I19" s="21">
        <v>20</v>
      </c>
      <c r="J19" s="21"/>
      <c r="K19" s="21">
        <v>20</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c r="E21" s="35"/>
      <c r="F21" s="35"/>
      <c r="G21" s="24"/>
      <c r="H21" s="24"/>
      <c r="I21" s="21"/>
      <c r="J21" s="21"/>
      <c r="K21" s="21"/>
      <c r="L21" s="21"/>
      <c r="M21" s="21"/>
      <c r="N21" s="21"/>
    </row>
    <row r="22" s="1" customFormat="1" customHeight="1" spans="1:14">
      <c r="A22" s="20"/>
      <c r="B22" s="21" t="s">
        <v>45</v>
      </c>
      <c r="C22" s="21" t="s">
        <v>46</v>
      </c>
      <c r="D22" s="36" t="s">
        <v>47</v>
      </c>
      <c r="E22" s="36"/>
      <c r="F22" s="36"/>
      <c r="G22" s="24">
        <v>1</v>
      </c>
      <c r="H22" s="24">
        <v>1</v>
      </c>
      <c r="I22" s="21">
        <v>20</v>
      </c>
      <c r="J22" s="21"/>
      <c r="K22" s="21">
        <v>20</v>
      </c>
      <c r="L22" s="21"/>
      <c r="M22" s="21"/>
      <c r="N22" s="21"/>
    </row>
    <row r="23" s="1" customFormat="1" ht="32" customHeight="1" spans="1:14">
      <c r="A23" s="52" t="s">
        <v>48</v>
      </c>
      <c r="B23" s="52"/>
      <c r="C23" s="52"/>
      <c r="D23" s="52"/>
      <c r="E23" s="52"/>
      <c r="F23" s="52"/>
      <c r="G23" s="52"/>
      <c r="H23" s="52"/>
      <c r="I23" s="54">
        <v>100</v>
      </c>
      <c r="J23" s="54"/>
      <c r="K23" s="54">
        <v>100</v>
      </c>
      <c r="L23" s="54"/>
      <c r="M23" s="55"/>
      <c r="N23" s="55"/>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3333333333333"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5" t="s">
        <v>2</v>
      </c>
      <c r="B3" s="45"/>
      <c r="C3" s="46" t="s">
        <v>69</v>
      </c>
      <c r="D3" s="46"/>
      <c r="E3" s="46"/>
      <c r="F3" s="46"/>
      <c r="G3" s="46"/>
      <c r="H3" s="46"/>
      <c r="I3" s="46"/>
      <c r="J3" s="46"/>
      <c r="K3" s="46"/>
      <c r="L3" s="46"/>
      <c r="M3" s="46"/>
      <c r="N3" s="46"/>
    </row>
    <row r="4" s="1" customFormat="1" customHeight="1" spans="1:14">
      <c r="A4" s="47" t="s">
        <v>4</v>
      </c>
      <c r="B4" s="47"/>
      <c r="C4" s="46" t="s">
        <v>5</v>
      </c>
      <c r="D4" s="46"/>
      <c r="E4" s="46"/>
      <c r="F4" s="46"/>
      <c r="G4" s="46"/>
      <c r="H4" s="11" t="s">
        <v>6</v>
      </c>
      <c r="I4" s="11"/>
      <c r="J4" s="46" t="s">
        <v>5</v>
      </c>
      <c r="K4" s="46"/>
      <c r="L4" s="46"/>
      <c r="M4" s="46"/>
      <c r="N4" s="46"/>
    </row>
    <row r="5" s="1" customFormat="1" customHeight="1" spans="1:14">
      <c r="A5" s="8" t="s">
        <v>7</v>
      </c>
      <c r="B5" s="9"/>
      <c r="C5" s="11"/>
      <c r="D5" s="11"/>
      <c r="E5" s="9" t="s">
        <v>8</v>
      </c>
      <c r="F5" s="10" t="s">
        <v>9</v>
      </c>
      <c r="G5" s="9"/>
      <c r="H5" s="10" t="s">
        <v>10</v>
      </c>
      <c r="I5" s="9"/>
      <c r="J5" s="11" t="s">
        <v>11</v>
      </c>
      <c r="K5" s="11"/>
      <c r="L5" s="46" t="s">
        <v>12</v>
      </c>
      <c r="M5" s="46"/>
      <c r="N5" s="11" t="s">
        <v>13</v>
      </c>
    </row>
    <row r="6" s="1" customFormat="1" customHeight="1" spans="1:14">
      <c r="A6" s="8"/>
      <c r="B6" s="9"/>
      <c r="C6" s="11"/>
      <c r="D6" s="11"/>
      <c r="E6" s="11"/>
      <c r="F6" s="12"/>
      <c r="G6" s="11"/>
      <c r="H6" s="12"/>
      <c r="I6" s="11"/>
      <c r="J6" s="11"/>
      <c r="K6" s="11"/>
      <c r="L6" s="46"/>
      <c r="M6" s="46"/>
      <c r="N6" s="11"/>
    </row>
    <row r="7" s="1" customFormat="1" customHeight="1" spans="1:14">
      <c r="A7" s="8"/>
      <c r="B7" s="9"/>
      <c r="C7" s="48" t="s">
        <v>14</v>
      </c>
      <c r="D7" s="48"/>
      <c r="E7" s="11">
        <v>1.4314</v>
      </c>
      <c r="F7" s="11">
        <v>1.4314</v>
      </c>
      <c r="G7" s="11"/>
      <c r="H7" s="11">
        <v>1.4314</v>
      </c>
      <c r="I7" s="11"/>
      <c r="J7" s="11">
        <v>10</v>
      </c>
      <c r="K7" s="11"/>
      <c r="L7" s="53">
        <v>1</v>
      </c>
      <c r="M7" s="53"/>
      <c r="N7" s="11">
        <v>10</v>
      </c>
    </row>
    <row r="8" s="1" customFormat="1" customHeight="1" spans="1:14">
      <c r="A8" s="8"/>
      <c r="B8" s="9"/>
      <c r="C8" s="10" t="s">
        <v>15</v>
      </c>
      <c r="D8" s="9"/>
      <c r="E8" s="11">
        <v>1.4314</v>
      </c>
      <c r="F8" s="11"/>
      <c r="G8" s="11"/>
      <c r="H8" s="11"/>
      <c r="I8" s="11"/>
      <c r="J8" s="11" t="s">
        <v>16</v>
      </c>
      <c r="K8" s="11"/>
      <c r="L8" s="53"/>
      <c r="M8" s="53"/>
      <c r="N8" s="11" t="s">
        <v>16</v>
      </c>
    </row>
    <row r="9" s="1" customFormat="1" customHeight="1" spans="1:14">
      <c r="A9" s="8"/>
      <c r="B9" s="10"/>
      <c r="C9" s="15" t="s">
        <v>17</v>
      </c>
      <c r="D9" s="15"/>
      <c r="E9" s="11"/>
      <c r="F9" s="11"/>
      <c r="G9" s="11"/>
      <c r="H9" s="11"/>
      <c r="I9" s="11"/>
      <c r="J9" s="11" t="s">
        <v>16</v>
      </c>
      <c r="K9" s="11"/>
      <c r="L9" s="11"/>
      <c r="M9" s="11"/>
      <c r="N9" s="11" t="s">
        <v>16</v>
      </c>
    </row>
    <row r="10" s="1" customFormat="1" customHeight="1" spans="1:14">
      <c r="A10" s="16"/>
      <c r="B10" s="11"/>
      <c r="C10" s="11" t="s">
        <v>18</v>
      </c>
      <c r="D10" s="11"/>
      <c r="E10" s="11"/>
      <c r="F10" s="11"/>
      <c r="G10" s="11"/>
      <c r="H10" s="11"/>
      <c r="I10" s="11"/>
      <c r="J10" s="11" t="s">
        <v>16</v>
      </c>
      <c r="K10" s="11"/>
      <c r="L10" s="11"/>
      <c r="M10" s="11"/>
      <c r="N10" s="11" t="s">
        <v>16</v>
      </c>
    </row>
    <row r="11" s="1" customFormat="1" ht="28" customHeight="1" spans="1:14">
      <c r="A11" s="49" t="s">
        <v>19</v>
      </c>
      <c r="B11" s="11" t="s">
        <v>20</v>
      </c>
      <c r="C11" s="11"/>
      <c r="D11" s="11"/>
      <c r="E11" s="11"/>
      <c r="F11" s="11"/>
      <c r="G11" s="11"/>
      <c r="H11" s="11" t="s">
        <v>21</v>
      </c>
      <c r="I11" s="11"/>
      <c r="J11" s="11"/>
      <c r="K11" s="11"/>
      <c r="L11" s="11"/>
      <c r="M11" s="11"/>
      <c r="N11" s="11"/>
    </row>
    <row r="12" s="1" customFormat="1" ht="88" customHeight="1" spans="1:14">
      <c r="A12" s="50"/>
      <c r="B12" s="51" t="s">
        <v>70</v>
      </c>
      <c r="C12" s="51"/>
      <c r="D12" s="51"/>
      <c r="E12" s="51"/>
      <c r="F12" s="51"/>
      <c r="G12" s="51"/>
      <c r="H12" s="51" t="s">
        <v>71</v>
      </c>
      <c r="I12" s="51"/>
      <c r="J12" s="51"/>
      <c r="K12" s="51"/>
      <c r="L12" s="51"/>
      <c r="M12" s="51"/>
      <c r="N12" s="51"/>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72</v>
      </c>
      <c r="E15" s="35"/>
      <c r="F15" s="35"/>
      <c r="G15" s="23">
        <v>12</v>
      </c>
      <c r="H15" s="23">
        <v>12</v>
      </c>
      <c r="I15" s="21">
        <v>25</v>
      </c>
      <c r="J15" s="21"/>
      <c r="K15" s="21">
        <v>25</v>
      </c>
      <c r="L15" s="21"/>
      <c r="M15" s="21"/>
      <c r="N15" s="21"/>
    </row>
    <row r="16" s="1" customFormat="1" ht="27" customHeight="1" spans="1:14">
      <c r="A16" s="20"/>
      <c r="B16" s="21"/>
      <c r="C16" s="21" t="s">
        <v>35</v>
      </c>
      <c r="D16" s="35" t="s">
        <v>73</v>
      </c>
      <c r="E16" s="35"/>
      <c r="F16" s="35"/>
      <c r="G16" s="23">
        <v>12</v>
      </c>
      <c r="H16" s="23">
        <v>12</v>
      </c>
      <c r="I16" s="21">
        <v>25</v>
      </c>
      <c r="J16" s="21"/>
      <c r="K16" s="21">
        <v>25</v>
      </c>
      <c r="L16" s="21"/>
      <c r="M16" s="21"/>
      <c r="N16" s="21"/>
    </row>
    <row r="17" s="1" customFormat="1" spans="1:14">
      <c r="A17" s="20"/>
      <c r="B17" s="21"/>
      <c r="C17" s="21" t="s">
        <v>37</v>
      </c>
      <c r="D17" s="35"/>
      <c r="E17" s="35"/>
      <c r="F17" s="35"/>
      <c r="G17" s="23"/>
      <c r="H17" s="23"/>
      <c r="I17" s="21"/>
      <c r="J17" s="21"/>
      <c r="K17" s="21"/>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64</v>
      </c>
      <c r="E19" s="35"/>
      <c r="F19" s="35"/>
      <c r="G19" s="23">
        <v>4</v>
      </c>
      <c r="H19" s="23">
        <v>4</v>
      </c>
      <c r="I19" s="21">
        <v>20</v>
      </c>
      <c r="J19" s="21"/>
      <c r="K19" s="21">
        <v>20</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c r="E21" s="35"/>
      <c r="F21" s="35"/>
      <c r="G21" s="24"/>
      <c r="H21" s="24"/>
      <c r="I21" s="21"/>
      <c r="J21" s="21"/>
      <c r="K21" s="21"/>
      <c r="L21" s="21"/>
      <c r="M21" s="21"/>
      <c r="N21" s="21"/>
    </row>
    <row r="22" s="1" customFormat="1" customHeight="1" spans="1:14">
      <c r="A22" s="20"/>
      <c r="B22" s="21" t="s">
        <v>45</v>
      </c>
      <c r="C22" s="21" t="s">
        <v>46</v>
      </c>
      <c r="D22" s="36" t="s">
        <v>47</v>
      </c>
      <c r="E22" s="36"/>
      <c r="F22" s="36"/>
      <c r="G22" s="24">
        <v>1</v>
      </c>
      <c r="H22" s="24">
        <v>1</v>
      </c>
      <c r="I22" s="21">
        <v>20</v>
      </c>
      <c r="J22" s="21"/>
      <c r="K22" s="21">
        <v>20</v>
      </c>
      <c r="L22" s="21"/>
      <c r="M22" s="21"/>
      <c r="N22" s="21"/>
    </row>
    <row r="23" s="1" customFormat="1" ht="32" customHeight="1" spans="1:14">
      <c r="A23" s="52" t="s">
        <v>48</v>
      </c>
      <c r="B23" s="52"/>
      <c r="C23" s="52"/>
      <c r="D23" s="52"/>
      <c r="E23" s="52"/>
      <c r="F23" s="52"/>
      <c r="G23" s="52"/>
      <c r="H23" s="52"/>
      <c r="I23" s="54">
        <v>100</v>
      </c>
      <c r="J23" s="54"/>
      <c r="K23" s="54">
        <v>100</v>
      </c>
      <c r="L23" s="54"/>
      <c r="M23" s="55"/>
      <c r="N23" s="55"/>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4" workbookViewId="0">
      <selection activeCell="U23" sqref="U23"/>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74</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11.604208</v>
      </c>
      <c r="F7" s="7">
        <v>11.604208</v>
      </c>
      <c r="G7" s="7"/>
      <c r="H7" s="7">
        <v>11.604208</v>
      </c>
      <c r="I7" s="7"/>
      <c r="J7" s="7">
        <v>10</v>
      </c>
      <c r="K7" s="7"/>
      <c r="L7" s="29">
        <v>1</v>
      </c>
      <c r="M7" s="29"/>
      <c r="N7" s="7">
        <v>10</v>
      </c>
    </row>
    <row r="8" s="1" customFormat="1" customHeight="1" spans="1:14">
      <c r="A8" s="8"/>
      <c r="B8" s="9"/>
      <c r="C8" s="10" t="s">
        <v>15</v>
      </c>
      <c r="D8" s="14"/>
      <c r="E8" s="7">
        <v>11.604208</v>
      </c>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75</v>
      </c>
      <c r="C12" s="19"/>
      <c r="D12" s="19"/>
      <c r="E12" s="19"/>
      <c r="F12" s="19"/>
      <c r="G12" s="19"/>
      <c r="H12" s="19" t="s">
        <v>76</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77</v>
      </c>
      <c r="E15" s="35"/>
      <c r="F15" s="35"/>
      <c r="G15" s="23">
        <v>12</v>
      </c>
      <c r="H15" s="23">
        <v>12</v>
      </c>
      <c r="I15" s="21">
        <v>25</v>
      </c>
      <c r="J15" s="21"/>
      <c r="K15" s="21">
        <v>25</v>
      </c>
      <c r="L15" s="21"/>
      <c r="M15" s="21"/>
      <c r="N15" s="21"/>
    </row>
    <row r="16" s="1" customFormat="1" ht="27" customHeight="1" spans="1:14">
      <c r="A16" s="20"/>
      <c r="B16" s="21"/>
      <c r="C16" s="21" t="s">
        <v>35</v>
      </c>
      <c r="D16" s="35" t="s">
        <v>78</v>
      </c>
      <c r="E16" s="35"/>
      <c r="F16" s="35"/>
      <c r="G16" s="23">
        <v>12</v>
      </c>
      <c r="H16" s="23">
        <v>12</v>
      </c>
      <c r="I16" s="21">
        <v>25</v>
      </c>
      <c r="J16" s="21"/>
      <c r="K16" s="21">
        <v>25</v>
      </c>
      <c r="L16" s="21"/>
      <c r="M16" s="21"/>
      <c r="N16" s="21"/>
    </row>
    <row r="17" s="1" customFormat="1" spans="1:14">
      <c r="A17" s="20"/>
      <c r="B17" s="21"/>
      <c r="C17" s="21" t="s">
        <v>37</v>
      </c>
      <c r="D17" s="35"/>
      <c r="E17" s="35"/>
      <c r="F17" s="35"/>
      <c r="G17" s="23"/>
      <c r="H17" s="23"/>
      <c r="I17" s="21"/>
      <c r="J17" s="21"/>
      <c r="K17" s="21"/>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64</v>
      </c>
      <c r="E19" s="35"/>
      <c r="F19" s="35"/>
      <c r="G19" s="23">
        <v>11</v>
      </c>
      <c r="H19" s="23">
        <v>11</v>
      </c>
      <c r="I19" s="21">
        <v>20</v>
      </c>
      <c r="J19" s="21"/>
      <c r="K19" s="21">
        <v>20</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c r="E21" s="35"/>
      <c r="F21" s="35"/>
      <c r="G21" s="24"/>
      <c r="H21" s="24"/>
      <c r="I21" s="21"/>
      <c r="J21" s="21"/>
      <c r="K21" s="21"/>
      <c r="L21" s="21"/>
      <c r="M21" s="21"/>
      <c r="N21" s="21"/>
    </row>
    <row r="22" s="1" customFormat="1" customHeight="1" spans="1:14">
      <c r="A22" s="20"/>
      <c r="B22" s="21" t="s">
        <v>45</v>
      </c>
      <c r="C22" s="21" t="s">
        <v>46</v>
      </c>
      <c r="D22" s="36" t="s">
        <v>47</v>
      </c>
      <c r="E22" s="36"/>
      <c r="F22" s="36"/>
      <c r="G22" s="24">
        <v>1</v>
      </c>
      <c r="H22" s="24">
        <v>1</v>
      </c>
      <c r="I22" s="21">
        <v>20</v>
      </c>
      <c r="J22" s="21"/>
      <c r="K22" s="21">
        <v>20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3333333333333"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5" t="s">
        <v>2</v>
      </c>
      <c r="B3" s="45"/>
      <c r="C3" s="46" t="s">
        <v>79</v>
      </c>
      <c r="D3" s="46"/>
      <c r="E3" s="46"/>
      <c r="F3" s="46"/>
      <c r="G3" s="46"/>
      <c r="H3" s="46"/>
      <c r="I3" s="46"/>
      <c r="J3" s="46"/>
      <c r="K3" s="46"/>
      <c r="L3" s="46"/>
      <c r="M3" s="46"/>
      <c r="N3" s="46"/>
    </row>
    <row r="4" s="1" customFormat="1" customHeight="1" spans="1:14">
      <c r="A4" s="47" t="s">
        <v>4</v>
      </c>
      <c r="B4" s="47"/>
      <c r="C4" s="46" t="s">
        <v>5</v>
      </c>
      <c r="D4" s="46"/>
      <c r="E4" s="46"/>
      <c r="F4" s="46"/>
      <c r="G4" s="46"/>
      <c r="H4" s="11" t="s">
        <v>6</v>
      </c>
      <c r="I4" s="11"/>
      <c r="J4" s="46" t="s">
        <v>5</v>
      </c>
      <c r="K4" s="46"/>
      <c r="L4" s="46"/>
      <c r="M4" s="46"/>
      <c r="N4" s="46"/>
    </row>
    <row r="5" s="1" customFormat="1" customHeight="1" spans="1:14">
      <c r="A5" s="8" t="s">
        <v>7</v>
      </c>
      <c r="B5" s="9"/>
      <c r="C5" s="11"/>
      <c r="D5" s="11"/>
      <c r="E5" s="9" t="s">
        <v>8</v>
      </c>
      <c r="F5" s="10" t="s">
        <v>9</v>
      </c>
      <c r="G5" s="9"/>
      <c r="H5" s="10" t="s">
        <v>10</v>
      </c>
      <c r="I5" s="9"/>
      <c r="J5" s="11" t="s">
        <v>11</v>
      </c>
      <c r="K5" s="11"/>
      <c r="L5" s="46" t="s">
        <v>12</v>
      </c>
      <c r="M5" s="46"/>
      <c r="N5" s="11" t="s">
        <v>13</v>
      </c>
    </row>
    <row r="6" s="1" customFormat="1" customHeight="1" spans="1:14">
      <c r="A6" s="8"/>
      <c r="B6" s="9"/>
      <c r="C6" s="11"/>
      <c r="D6" s="11"/>
      <c r="E6" s="11"/>
      <c r="F6" s="12"/>
      <c r="G6" s="11"/>
      <c r="H6" s="12"/>
      <c r="I6" s="11"/>
      <c r="J6" s="11"/>
      <c r="K6" s="11"/>
      <c r="L6" s="46"/>
      <c r="M6" s="46"/>
      <c r="N6" s="11"/>
    </row>
    <row r="7" s="1" customFormat="1" customHeight="1" spans="1:14">
      <c r="A7" s="8"/>
      <c r="B7" s="9"/>
      <c r="C7" s="48" t="s">
        <v>14</v>
      </c>
      <c r="D7" s="48"/>
      <c r="E7" s="11">
        <v>10.39</v>
      </c>
      <c r="F7" s="11">
        <v>10.39</v>
      </c>
      <c r="G7" s="11"/>
      <c r="H7" s="11">
        <v>10.39</v>
      </c>
      <c r="I7" s="11"/>
      <c r="J7" s="11">
        <v>10</v>
      </c>
      <c r="K7" s="11"/>
      <c r="L7" s="53">
        <v>1</v>
      </c>
      <c r="M7" s="53"/>
      <c r="N7" s="11">
        <v>10</v>
      </c>
    </row>
    <row r="8" s="1" customFormat="1" customHeight="1" spans="1:14">
      <c r="A8" s="8"/>
      <c r="B8" s="9"/>
      <c r="C8" s="10" t="s">
        <v>15</v>
      </c>
      <c r="D8" s="9"/>
      <c r="E8" s="11">
        <v>10.39</v>
      </c>
      <c r="F8" s="11"/>
      <c r="G8" s="11"/>
      <c r="H8" s="11"/>
      <c r="I8" s="11"/>
      <c r="J8" s="11" t="s">
        <v>16</v>
      </c>
      <c r="K8" s="11"/>
      <c r="L8" s="53"/>
      <c r="M8" s="53"/>
      <c r="N8" s="11" t="s">
        <v>16</v>
      </c>
    </row>
    <row r="9" s="1" customFormat="1" customHeight="1" spans="1:14">
      <c r="A9" s="8"/>
      <c r="B9" s="10"/>
      <c r="C9" s="15" t="s">
        <v>17</v>
      </c>
      <c r="D9" s="15"/>
      <c r="E9" s="11"/>
      <c r="F9" s="11"/>
      <c r="G9" s="11"/>
      <c r="H9" s="11"/>
      <c r="I9" s="11"/>
      <c r="J9" s="11" t="s">
        <v>16</v>
      </c>
      <c r="K9" s="11"/>
      <c r="L9" s="11"/>
      <c r="M9" s="11"/>
      <c r="N9" s="11" t="s">
        <v>16</v>
      </c>
    </row>
    <row r="10" s="1" customFormat="1" customHeight="1" spans="1:14">
      <c r="A10" s="16"/>
      <c r="B10" s="11"/>
      <c r="C10" s="11" t="s">
        <v>18</v>
      </c>
      <c r="D10" s="11"/>
      <c r="E10" s="11"/>
      <c r="F10" s="11"/>
      <c r="G10" s="11"/>
      <c r="H10" s="11"/>
      <c r="I10" s="11"/>
      <c r="J10" s="11" t="s">
        <v>16</v>
      </c>
      <c r="K10" s="11"/>
      <c r="L10" s="11"/>
      <c r="M10" s="11"/>
      <c r="N10" s="11" t="s">
        <v>16</v>
      </c>
    </row>
    <row r="11" s="1" customFormat="1" ht="28" customHeight="1" spans="1:14">
      <c r="A11" s="49" t="s">
        <v>19</v>
      </c>
      <c r="B11" s="11" t="s">
        <v>20</v>
      </c>
      <c r="C11" s="11"/>
      <c r="D11" s="11"/>
      <c r="E11" s="11"/>
      <c r="F11" s="11"/>
      <c r="G11" s="11"/>
      <c r="H11" s="11" t="s">
        <v>21</v>
      </c>
      <c r="I11" s="11"/>
      <c r="J11" s="11"/>
      <c r="K11" s="11"/>
      <c r="L11" s="11"/>
      <c r="M11" s="11"/>
      <c r="N11" s="11"/>
    </row>
    <row r="12" s="1" customFormat="1" ht="88" customHeight="1" spans="1:14">
      <c r="A12" s="50"/>
      <c r="B12" s="51" t="s">
        <v>80</v>
      </c>
      <c r="C12" s="51"/>
      <c r="D12" s="51"/>
      <c r="E12" s="51"/>
      <c r="F12" s="51"/>
      <c r="G12" s="51"/>
      <c r="H12" s="51" t="s">
        <v>81</v>
      </c>
      <c r="I12" s="51"/>
      <c r="J12" s="51"/>
      <c r="K12" s="51"/>
      <c r="L12" s="51"/>
      <c r="M12" s="51"/>
      <c r="N12" s="51"/>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77</v>
      </c>
      <c r="E15" s="35"/>
      <c r="F15" s="35"/>
      <c r="G15" s="23">
        <v>12</v>
      </c>
      <c r="H15" s="23">
        <v>12</v>
      </c>
      <c r="I15" s="21">
        <v>25</v>
      </c>
      <c r="J15" s="21"/>
      <c r="K15" s="21">
        <v>25</v>
      </c>
      <c r="L15" s="21"/>
      <c r="M15" s="21"/>
      <c r="N15" s="21"/>
    </row>
    <row r="16" s="1" customFormat="1" ht="27" customHeight="1" spans="1:14">
      <c r="A16" s="20"/>
      <c r="B16" s="21"/>
      <c r="C16" s="21" t="s">
        <v>35</v>
      </c>
      <c r="D16" s="35" t="s">
        <v>78</v>
      </c>
      <c r="E16" s="35"/>
      <c r="F16" s="35"/>
      <c r="G16" s="23">
        <v>12</v>
      </c>
      <c r="H16" s="23">
        <v>12</v>
      </c>
      <c r="I16" s="21">
        <v>25</v>
      </c>
      <c r="J16" s="21"/>
      <c r="K16" s="21">
        <v>25</v>
      </c>
      <c r="L16" s="21"/>
      <c r="M16" s="21"/>
      <c r="N16" s="21"/>
    </row>
    <row r="17" s="1" customFormat="1" spans="1:14">
      <c r="A17" s="20"/>
      <c r="B17" s="21"/>
      <c r="C17" s="21" t="s">
        <v>37</v>
      </c>
      <c r="D17" s="35"/>
      <c r="E17" s="35"/>
      <c r="F17" s="35"/>
      <c r="G17" s="23"/>
      <c r="H17" s="23"/>
      <c r="I17" s="21"/>
      <c r="J17" s="21"/>
      <c r="K17" s="21"/>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64</v>
      </c>
      <c r="E19" s="35"/>
      <c r="F19" s="35"/>
      <c r="G19" s="23">
        <v>11</v>
      </c>
      <c r="H19" s="23">
        <v>11</v>
      </c>
      <c r="I19" s="21">
        <v>20</v>
      </c>
      <c r="J19" s="21"/>
      <c r="K19" s="21">
        <v>20</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c r="E21" s="35"/>
      <c r="F21" s="35"/>
      <c r="G21" s="24"/>
      <c r="H21" s="24"/>
      <c r="I21" s="21"/>
      <c r="J21" s="21"/>
      <c r="K21" s="21"/>
      <c r="L21" s="21"/>
      <c r="M21" s="21"/>
      <c r="N21" s="21"/>
    </row>
    <row r="22" s="1" customFormat="1" customHeight="1" spans="1:14">
      <c r="A22" s="20"/>
      <c r="B22" s="21" t="s">
        <v>45</v>
      </c>
      <c r="C22" s="21" t="s">
        <v>46</v>
      </c>
      <c r="D22" s="36" t="s">
        <v>47</v>
      </c>
      <c r="E22" s="36"/>
      <c r="F22" s="36"/>
      <c r="G22" s="24">
        <v>1</v>
      </c>
      <c r="H22" s="24">
        <v>1</v>
      </c>
      <c r="I22" s="21">
        <v>20</v>
      </c>
      <c r="J22" s="21"/>
      <c r="K22" s="21">
        <v>20</v>
      </c>
      <c r="L22" s="21"/>
      <c r="M22" s="21"/>
      <c r="N22" s="21"/>
    </row>
    <row r="23" s="1" customFormat="1" ht="32" customHeight="1" spans="1:14">
      <c r="A23" s="52" t="s">
        <v>48</v>
      </c>
      <c r="B23" s="52"/>
      <c r="C23" s="52"/>
      <c r="D23" s="52"/>
      <c r="E23" s="52"/>
      <c r="F23" s="52"/>
      <c r="G23" s="52"/>
      <c r="H23" s="52"/>
      <c r="I23" s="54">
        <v>100</v>
      </c>
      <c r="J23" s="54"/>
      <c r="K23" s="54">
        <v>100</v>
      </c>
      <c r="L23" s="54"/>
      <c r="M23" s="55"/>
      <c r="N23" s="55"/>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3333333333333"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5" t="s">
        <v>2</v>
      </c>
      <c r="B3" s="45"/>
      <c r="C3" s="46" t="s">
        <v>82</v>
      </c>
      <c r="D3" s="46"/>
      <c r="E3" s="46"/>
      <c r="F3" s="46"/>
      <c r="G3" s="46"/>
      <c r="H3" s="46"/>
      <c r="I3" s="46"/>
      <c r="J3" s="46"/>
      <c r="K3" s="46"/>
      <c r="L3" s="46"/>
      <c r="M3" s="46"/>
      <c r="N3" s="46"/>
    </row>
    <row r="4" s="1" customFormat="1" customHeight="1" spans="1:14">
      <c r="A4" s="47" t="s">
        <v>4</v>
      </c>
      <c r="B4" s="47"/>
      <c r="C4" s="46" t="s">
        <v>5</v>
      </c>
      <c r="D4" s="46"/>
      <c r="E4" s="46"/>
      <c r="F4" s="46"/>
      <c r="G4" s="46"/>
      <c r="H4" s="11" t="s">
        <v>6</v>
      </c>
      <c r="I4" s="11"/>
      <c r="J4" s="46" t="s">
        <v>5</v>
      </c>
      <c r="K4" s="46"/>
      <c r="L4" s="46"/>
      <c r="M4" s="46"/>
      <c r="N4" s="46"/>
    </row>
    <row r="5" s="1" customFormat="1" customHeight="1" spans="1:14">
      <c r="A5" s="8" t="s">
        <v>7</v>
      </c>
      <c r="B5" s="9"/>
      <c r="C5" s="11"/>
      <c r="D5" s="11"/>
      <c r="E5" s="9" t="s">
        <v>8</v>
      </c>
      <c r="F5" s="10" t="s">
        <v>9</v>
      </c>
      <c r="G5" s="9"/>
      <c r="H5" s="10" t="s">
        <v>10</v>
      </c>
      <c r="I5" s="9"/>
      <c r="J5" s="11" t="s">
        <v>11</v>
      </c>
      <c r="K5" s="11"/>
      <c r="L5" s="46" t="s">
        <v>12</v>
      </c>
      <c r="M5" s="46"/>
      <c r="N5" s="11" t="s">
        <v>13</v>
      </c>
    </row>
    <row r="6" s="1" customFormat="1" customHeight="1" spans="1:14">
      <c r="A6" s="8"/>
      <c r="B6" s="9"/>
      <c r="C6" s="11"/>
      <c r="D6" s="11"/>
      <c r="E6" s="11"/>
      <c r="F6" s="12"/>
      <c r="G6" s="11"/>
      <c r="H6" s="12"/>
      <c r="I6" s="11"/>
      <c r="J6" s="11"/>
      <c r="K6" s="11"/>
      <c r="L6" s="46"/>
      <c r="M6" s="46"/>
      <c r="N6" s="11"/>
    </row>
    <row r="7" s="1" customFormat="1" customHeight="1" spans="1:14">
      <c r="A7" s="8"/>
      <c r="B7" s="9"/>
      <c r="C7" s="48" t="s">
        <v>14</v>
      </c>
      <c r="D7" s="48"/>
      <c r="E7" s="11">
        <v>404.6689</v>
      </c>
      <c r="F7" s="11">
        <v>404.6689</v>
      </c>
      <c r="G7" s="11"/>
      <c r="H7" s="11">
        <v>404.6689</v>
      </c>
      <c r="I7" s="11"/>
      <c r="J7" s="11">
        <v>10</v>
      </c>
      <c r="K7" s="11"/>
      <c r="L7" s="53">
        <v>1</v>
      </c>
      <c r="M7" s="53"/>
      <c r="N7" s="11">
        <v>10</v>
      </c>
    </row>
    <row r="8" s="1" customFormat="1" customHeight="1" spans="1:14">
      <c r="A8" s="8"/>
      <c r="B8" s="9"/>
      <c r="C8" s="10" t="s">
        <v>15</v>
      </c>
      <c r="D8" s="9"/>
      <c r="E8" s="11">
        <v>404.6689</v>
      </c>
      <c r="F8" s="11"/>
      <c r="G8" s="11"/>
      <c r="H8" s="11"/>
      <c r="I8" s="11"/>
      <c r="J8" s="11" t="s">
        <v>16</v>
      </c>
      <c r="K8" s="11"/>
      <c r="L8" s="53"/>
      <c r="M8" s="53"/>
      <c r="N8" s="11" t="s">
        <v>16</v>
      </c>
    </row>
    <row r="9" s="1" customFormat="1" customHeight="1" spans="1:14">
      <c r="A9" s="8"/>
      <c r="B9" s="10"/>
      <c r="C9" s="15" t="s">
        <v>17</v>
      </c>
      <c r="D9" s="15"/>
      <c r="E9" s="11"/>
      <c r="F9" s="11"/>
      <c r="G9" s="11"/>
      <c r="H9" s="11"/>
      <c r="I9" s="11"/>
      <c r="J9" s="11" t="s">
        <v>16</v>
      </c>
      <c r="K9" s="11"/>
      <c r="L9" s="11"/>
      <c r="M9" s="11"/>
      <c r="N9" s="11" t="s">
        <v>16</v>
      </c>
    </row>
    <row r="10" s="1" customFormat="1" customHeight="1" spans="1:14">
      <c r="A10" s="16"/>
      <c r="B10" s="11"/>
      <c r="C10" s="11" t="s">
        <v>18</v>
      </c>
      <c r="D10" s="11"/>
      <c r="E10" s="11"/>
      <c r="F10" s="11"/>
      <c r="G10" s="11"/>
      <c r="H10" s="11"/>
      <c r="I10" s="11"/>
      <c r="J10" s="11" t="s">
        <v>16</v>
      </c>
      <c r="K10" s="11"/>
      <c r="L10" s="11"/>
      <c r="M10" s="11"/>
      <c r="N10" s="11" t="s">
        <v>16</v>
      </c>
    </row>
    <row r="11" s="1" customFormat="1" ht="28" customHeight="1" spans="1:14">
      <c r="A11" s="49" t="s">
        <v>19</v>
      </c>
      <c r="B11" s="11" t="s">
        <v>20</v>
      </c>
      <c r="C11" s="11"/>
      <c r="D11" s="11"/>
      <c r="E11" s="11"/>
      <c r="F11" s="11"/>
      <c r="G11" s="11"/>
      <c r="H11" s="11" t="s">
        <v>21</v>
      </c>
      <c r="I11" s="11"/>
      <c r="J11" s="11"/>
      <c r="K11" s="11"/>
      <c r="L11" s="11"/>
      <c r="M11" s="11"/>
      <c r="N11" s="11"/>
    </row>
    <row r="12" s="1" customFormat="1" ht="88" customHeight="1" spans="1:14">
      <c r="A12" s="50"/>
      <c r="B12" s="51" t="s">
        <v>83</v>
      </c>
      <c r="C12" s="51"/>
      <c r="D12" s="51"/>
      <c r="E12" s="51"/>
      <c r="F12" s="51"/>
      <c r="G12" s="51"/>
      <c r="H12" s="51" t="s">
        <v>84</v>
      </c>
      <c r="I12" s="51"/>
      <c r="J12" s="51"/>
      <c r="K12" s="51"/>
      <c r="L12" s="51"/>
      <c r="M12" s="51"/>
      <c r="N12" s="51"/>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85</v>
      </c>
      <c r="E15" s="35"/>
      <c r="F15" s="35"/>
      <c r="G15" s="23">
        <v>12</v>
      </c>
      <c r="H15" s="23">
        <v>12</v>
      </c>
      <c r="I15" s="21">
        <v>25</v>
      </c>
      <c r="J15" s="21"/>
      <c r="K15" s="21">
        <v>25</v>
      </c>
      <c r="L15" s="21"/>
      <c r="M15" s="21"/>
      <c r="N15" s="21"/>
    </row>
    <row r="16" s="1" customFormat="1" ht="27" customHeight="1" spans="1:14">
      <c r="A16" s="20"/>
      <c r="B16" s="21"/>
      <c r="C16" s="21" t="s">
        <v>35</v>
      </c>
      <c r="D16" s="35" t="s">
        <v>86</v>
      </c>
      <c r="E16" s="35"/>
      <c r="F16" s="35"/>
      <c r="G16" s="23">
        <v>12</v>
      </c>
      <c r="H16" s="23">
        <v>12</v>
      </c>
      <c r="I16" s="21">
        <v>25</v>
      </c>
      <c r="J16" s="21"/>
      <c r="K16" s="21">
        <v>25</v>
      </c>
      <c r="L16" s="21"/>
      <c r="M16" s="21"/>
      <c r="N16" s="21"/>
    </row>
    <row r="17" s="1" customFormat="1" spans="1:14">
      <c r="A17" s="20"/>
      <c r="B17" s="21"/>
      <c r="C17" s="21" t="s">
        <v>37</v>
      </c>
      <c r="D17" s="35"/>
      <c r="E17" s="35"/>
      <c r="F17" s="35"/>
      <c r="G17" s="23"/>
      <c r="H17" s="23"/>
      <c r="I17" s="21"/>
      <c r="J17" s="21"/>
      <c r="K17" s="21"/>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64</v>
      </c>
      <c r="E19" s="35"/>
      <c r="F19" s="35"/>
      <c r="G19" s="23">
        <v>11</v>
      </c>
      <c r="H19" s="23">
        <v>11</v>
      </c>
      <c r="I19" s="21">
        <v>20</v>
      </c>
      <c r="J19" s="21"/>
      <c r="K19" s="21">
        <v>20</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c r="E21" s="35"/>
      <c r="F21" s="35"/>
      <c r="G21" s="24"/>
      <c r="H21" s="24"/>
      <c r="I21" s="21"/>
      <c r="J21" s="21"/>
      <c r="K21" s="21"/>
      <c r="L21" s="21"/>
      <c r="M21" s="21"/>
      <c r="N21" s="21"/>
    </row>
    <row r="22" s="1" customFormat="1" customHeight="1" spans="1:14">
      <c r="A22" s="20"/>
      <c r="B22" s="21" t="s">
        <v>45</v>
      </c>
      <c r="C22" s="21" t="s">
        <v>46</v>
      </c>
      <c r="D22" s="36" t="s">
        <v>47</v>
      </c>
      <c r="E22" s="36"/>
      <c r="F22" s="36"/>
      <c r="G22" s="24">
        <v>1</v>
      </c>
      <c r="H22" s="24">
        <v>1</v>
      </c>
      <c r="I22" s="21">
        <v>20</v>
      </c>
      <c r="J22" s="21"/>
      <c r="K22" s="21">
        <v>20</v>
      </c>
      <c r="L22" s="21"/>
      <c r="M22" s="21"/>
      <c r="N22" s="21"/>
    </row>
    <row r="23" s="1" customFormat="1" ht="32" customHeight="1" spans="1:14">
      <c r="A23" s="52" t="s">
        <v>48</v>
      </c>
      <c r="B23" s="52"/>
      <c r="C23" s="52"/>
      <c r="D23" s="52"/>
      <c r="E23" s="52"/>
      <c r="F23" s="52"/>
      <c r="G23" s="52"/>
      <c r="H23" s="52"/>
      <c r="I23" s="54">
        <v>100</v>
      </c>
      <c r="J23" s="54"/>
      <c r="K23" s="54">
        <v>100</v>
      </c>
      <c r="L23" s="54"/>
      <c r="M23" s="55"/>
      <c r="N23" s="55"/>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3333333333333"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5" t="s">
        <v>2</v>
      </c>
      <c r="B3" s="45"/>
      <c r="C3" s="46" t="s">
        <v>87</v>
      </c>
      <c r="D3" s="46"/>
      <c r="E3" s="46"/>
      <c r="F3" s="46"/>
      <c r="G3" s="46"/>
      <c r="H3" s="46"/>
      <c r="I3" s="46"/>
      <c r="J3" s="46"/>
      <c r="K3" s="46"/>
      <c r="L3" s="46"/>
      <c r="M3" s="46"/>
      <c r="N3" s="46"/>
    </row>
    <row r="4" s="1" customFormat="1" customHeight="1" spans="1:14">
      <c r="A4" s="47" t="s">
        <v>4</v>
      </c>
      <c r="B4" s="47"/>
      <c r="C4" s="46" t="s">
        <v>5</v>
      </c>
      <c r="D4" s="46"/>
      <c r="E4" s="46"/>
      <c r="F4" s="46"/>
      <c r="G4" s="46"/>
      <c r="H4" s="11" t="s">
        <v>6</v>
      </c>
      <c r="I4" s="11"/>
      <c r="J4" s="46" t="s">
        <v>5</v>
      </c>
      <c r="K4" s="46"/>
      <c r="L4" s="46"/>
      <c r="M4" s="46"/>
      <c r="N4" s="46"/>
    </row>
    <row r="5" s="1" customFormat="1" customHeight="1" spans="1:14">
      <c r="A5" s="8" t="s">
        <v>7</v>
      </c>
      <c r="B5" s="9"/>
      <c r="C5" s="11"/>
      <c r="D5" s="11"/>
      <c r="E5" s="9" t="s">
        <v>8</v>
      </c>
      <c r="F5" s="10" t="s">
        <v>9</v>
      </c>
      <c r="G5" s="9"/>
      <c r="H5" s="10" t="s">
        <v>10</v>
      </c>
      <c r="I5" s="9"/>
      <c r="J5" s="11" t="s">
        <v>11</v>
      </c>
      <c r="K5" s="11"/>
      <c r="L5" s="46" t="s">
        <v>12</v>
      </c>
      <c r="M5" s="46"/>
      <c r="N5" s="11" t="s">
        <v>13</v>
      </c>
    </row>
    <row r="6" s="1" customFormat="1" customHeight="1" spans="1:14">
      <c r="A6" s="8"/>
      <c r="B6" s="9"/>
      <c r="C6" s="11"/>
      <c r="D6" s="11"/>
      <c r="E6" s="11"/>
      <c r="F6" s="12"/>
      <c r="G6" s="11"/>
      <c r="H6" s="12"/>
      <c r="I6" s="11"/>
      <c r="J6" s="11"/>
      <c r="K6" s="11"/>
      <c r="L6" s="46"/>
      <c r="M6" s="46"/>
      <c r="N6" s="11"/>
    </row>
    <row r="7" s="1" customFormat="1" customHeight="1" spans="1:14">
      <c r="A7" s="8"/>
      <c r="B7" s="9"/>
      <c r="C7" s="48" t="s">
        <v>14</v>
      </c>
      <c r="D7" s="48"/>
      <c r="E7" s="11">
        <v>2.1</v>
      </c>
      <c r="F7" s="11">
        <v>2.1</v>
      </c>
      <c r="G7" s="11"/>
      <c r="H7" s="11">
        <v>2.1</v>
      </c>
      <c r="I7" s="11"/>
      <c r="J7" s="11">
        <v>10</v>
      </c>
      <c r="K7" s="11"/>
      <c r="L7" s="53" t="s">
        <v>88</v>
      </c>
      <c r="M7" s="53"/>
      <c r="N7" s="11">
        <v>10</v>
      </c>
    </row>
    <row r="8" s="1" customFormat="1" customHeight="1" spans="1:14">
      <c r="A8" s="8"/>
      <c r="B8" s="9"/>
      <c r="C8" s="10" t="s">
        <v>15</v>
      </c>
      <c r="D8" s="9"/>
      <c r="E8" s="11">
        <v>2.1</v>
      </c>
      <c r="F8" s="11"/>
      <c r="G8" s="11"/>
      <c r="H8" s="11"/>
      <c r="I8" s="11"/>
      <c r="J8" s="11" t="s">
        <v>16</v>
      </c>
      <c r="K8" s="11"/>
      <c r="L8" s="53"/>
      <c r="M8" s="53"/>
      <c r="N8" s="11" t="s">
        <v>16</v>
      </c>
    </row>
    <row r="9" s="1" customFormat="1" customHeight="1" spans="1:14">
      <c r="A9" s="8"/>
      <c r="B9" s="10"/>
      <c r="C9" s="15" t="s">
        <v>17</v>
      </c>
      <c r="D9" s="15"/>
      <c r="E9" s="11"/>
      <c r="F9" s="11"/>
      <c r="G9" s="11"/>
      <c r="H9" s="11"/>
      <c r="I9" s="11"/>
      <c r="J9" s="11" t="s">
        <v>16</v>
      </c>
      <c r="K9" s="11"/>
      <c r="L9" s="11"/>
      <c r="M9" s="11"/>
      <c r="N9" s="11" t="s">
        <v>16</v>
      </c>
    </row>
    <row r="10" s="1" customFormat="1" customHeight="1" spans="1:14">
      <c r="A10" s="16"/>
      <c r="B10" s="11"/>
      <c r="C10" s="11" t="s">
        <v>18</v>
      </c>
      <c r="D10" s="11"/>
      <c r="E10" s="11"/>
      <c r="F10" s="11"/>
      <c r="G10" s="11"/>
      <c r="H10" s="11"/>
      <c r="I10" s="11"/>
      <c r="J10" s="11" t="s">
        <v>16</v>
      </c>
      <c r="K10" s="11"/>
      <c r="L10" s="11"/>
      <c r="M10" s="11"/>
      <c r="N10" s="11" t="s">
        <v>16</v>
      </c>
    </row>
    <row r="11" s="1" customFormat="1" ht="28" customHeight="1" spans="1:14">
      <c r="A11" s="49" t="s">
        <v>19</v>
      </c>
      <c r="B11" s="11" t="s">
        <v>20</v>
      </c>
      <c r="C11" s="11"/>
      <c r="D11" s="11"/>
      <c r="E11" s="11"/>
      <c r="F11" s="11"/>
      <c r="G11" s="11"/>
      <c r="H11" s="11" t="s">
        <v>21</v>
      </c>
      <c r="I11" s="11"/>
      <c r="J11" s="11"/>
      <c r="K11" s="11"/>
      <c r="L11" s="11"/>
      <c r="M11" s="11"/>
      <c r="N11" s="11"/>
    </row>
    <row r="12" s="1" customFormat="1" ht="88" customHeight="1" spans="1:14">
      <c r="A12" s="50"/>
      <c r="B12" s="51" t="s">
        <v>89</v>
      </c>
      <c r="C12" s="51"/>
      <c r="D12" s="51"/>
      <c r="E12" s="51"/>
      <c r="F12" s="51"/>
      <c r="G12" s="51"/>
      <c r="H12" s="51" t="s">
        <v>90</v>
      </c>
      <c r="I12" s="51"/>
      <c r="J12" s="51"/>
      <c r="K12" s="51"/>
      <c r="L12" s="51"/>
      <c r="M12" s="51"/>
      <c r="N12" s="51"/>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91</v>
      </c>
      <c r="E15" s="35"/>
      <c r="F15" s="35"/>
      <c r="G15" s="23">
        <v>12</v>
      </c>
      <c r="H15" s="23">
        <v>12</v>
      </c>
      <c r="I15" s="21">
        <v>25</v>
      </c>
      <c r="J15" s="21"/>
      <c r="K15" s="21">
        <v>25</v>
      </c>
      <c r="L15" s="21"/>
      <c r="M15" s="21"/>
      <c r="N15" s="21"/>
    </row>
    <row r="16" s="1" customFormat="1" ht="45" customHeight="1" spans="1:14">
      <c r="A16" s="20"/>
      <c r="B16" s="21"/>
      <c r="C16" s="21" t="s">
        <v>35</v>
      </c>
      <c r="D16" s="35" t="s">
        <v>92</v>
      </c>
      <c r="E16" s="35"/>
      <c r="F16" s="35"/>
      <c r="G16" s="23">
        <v>12</v>
      </c>
      <c r="H16" s="23">
        <v>12</v>
      </c>
      <c r="I16" s="21">
        <v>25</v>
      </c>
      <c r="J16" s="21"/>
      <c r="K16" s="21">
        <v>25</v>
      </c>
      <c r="L16" s="21"/>
      <c r="M16" s="21"/>
      <c r="N16" s="21"/>
    </row>
    <row r="17" s="1" customFormat="1" spans="1:14">
      <c r="A17" s="20"/>
      <c r="B17" s="21"/>
      <c r="C17" s="21" t="s">
        <v>37</v>
      </c>
      <c r="D17" s="35"/>
      <c r="E17" s="35"/>
      <c r="F17" s="35"/>
      <c r="G17" s="23"/>
      <c r="H17" s="23"/>
      <c r="I17" s="21"/>
      <c r="J17" s="21"/>
      <c r="K17" s="21"/>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64</v>
      </c>
      <c r="E19" s="35"/>
      <c r="F19" s="35"/>
      <c r="G19" s="23">
        <v>4</v>
      </c>
      <c r="H19" s="23">
        <v>4</v>
      </c>
      <c r="I19" s="21">
        <v>20</v>
      </c>
      <c r="J19" s="21"/>
      <c r="K19" s="21">
        <v>20</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c r="E21" s="35"/>
      <c r="F21" s="35"/>
      <c r="G21" s="24"/>
      <c r="H21" s="24"/>
      <c r="I21" s="21"/>
      <c r="J21" s="21"/>
      <c r="K21" s="21"/>
      <c r="L21" s="21"/>
      <c r="M21" s="21"/>
      <c r="N21" s="21"/>
    </row>
    <row r="22" s="1" customFormat="1" customHeight="1" spans="1:14">
      <c r="A22" s="20"/>
      <c r="B22" s="21" t="s">
        <v>45</v>
      </c>
      <c r="C22" s="21" t="s">
        <v>46</v>
      </c>
      <c r="D22" s="36" t="s">
        <v>47</v>
      </c>
      <c r="E22" s="36"/>
      <c r="F22" s="36"/>
      <c r="G22" s="24">
        <v>1</v>
      </c>
      <c r="H22" s="24">
        <v>1</v>
      </c>
      <c r="I22" s="21">
        <v>20</v>
      </c>
      <c r="J22" s="21"/>
      <c r="K22" s="21">
        <v>20</v>
      </c>
      <c r="L22" s="21"/>
      <c r="M22" s="21"/>
      <c r="N22" s="21"/>
    </row>
    <row r="23" s="1" customFormat="1" ht="32" customHeight="1" spans="1:14">
      <c r="A23" s="52" t="s">
        <v>48</v>
      </c>
      <c r="B23" s="52"/>
      <c r="C23" s="52"/>
      <c r="D23" s="52"/>
      <c r="E23" s="52"/>
      <c r="F23" s="52"/>
      <c r="G23" s="52"/>
      <c r="H23" s="52"/>
      <c r="I23" s="54">
        <v>100</v>
      </c>
      <c r="J23" s="54"/>
      <c r="K23" s="54">
        <v>100</v>
      </c>
      <c r="L23" s="54"/>
      <c r="M23" s="55"/>
      <c r="N23" s="55"/>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3333333333333"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5" t="s">
        <v>2</v>
      </c>
      <c r="B3" s="45"/>
      <c r="C3" s="46" t="s">
        <v>93</v>
      </c>
      <c r="D3" s="46"/>
      <c r="E3" s="46"/>
      <c r="F3" s="46"/>
      <c r="G3" s="46"/>
      <c r="H3" s="46"/>
      <c r="I3" s="46"/>
      <c r="J3" s="46"/>
      <c r="K3" s="46"/>
      <c r="L3" s="46"/>
      <c r="M3" s="46"/>
      <c r="N3" s="46"/>
    </row>
    <row r="4" s="1" customFormat="1" customHeight="1" spans="1:14">
      <c r="A4" s="47" t="s">
        <v>4</v>
      </c>
      <c r="B4" s="47"/>
      <c r="C4" s="46" t="s">
        <v>5</v>
      </c>
      <c r="D4" s="46"/>
      <c r="E4" s="46"/>
      <c r="F4" s="46"/>
      <c r="G4" s="46"/>
      <c r="H4" s="11" t="s">
        <v>6</v>
      </c>
      <c r="I4" s="11"/>
      <c r="J4" s="46" t="s">
        <v>5</v>
      </c>
      <c r="K4" s="46"/>
      <c r="L4" s="46"/>
      <c r="M4" s="46"/>
      <c r="N4" s="46"/>
    </row>
    <row r="5" s="1" customFormat="1" customHeight="1" spans="1:14">
      <c r="A5" s="8" t="s">
        <v>7</v>
      </c>
      <c r="B5" s="9"/>
      <c r="C5" s="11"/>
      <c r="D5" s="11"/>
      <c r="E5" s="9" t="s">
        <v>8</v>
      </c>
      <c r="F5" s="10" t="s">
        <v>9</v>
      </c>
      <c r="G5" s="9"/>
      <c r="H5" s="10" t="s">
        <v>10</v>
      </c>
      <c r="I5" s="9"/>
      <c r="J5" s="11" t="s">
        <v>11</v>
      </c>
      <c r="K5" s="11"/>
      <c r="L5" s="46" t="s">
        <v>12</v>
      </c>
      <c r="M5" s="46"/>
      <c r="N5" s="11" t="s">
        <v>13</v>
      </c>
    </row>
    <row r="6" s="1" customFormat="1" customHeight="1" spans="1:14">
      <c r="A6" s="8"/>
      <c r="B6" s="9"/>
      <c r="C6" s="11"/>
      <c r="D6" s="11"/>
      <c r="E6" s="11"/>
      <c r="F6" s="12"/>
      <c r="G6" s="11"/>
      <c r="H6" s="12"/>
      <c r="I6" s="11"/>
      <c r="J6" s="11"/>
      <c r="K6" s="11"/>
      <c r="L6" s="46"/>
      <c r="M6" s="46"/>
      <c r="N6" s="11"/>
    </row>
    <row r="7" s="1" customFormat="1" customHeight="1" spans="1:14">
      <c r="A7" s="8"/>
      <c r="B7" s="9"/>
      <c r="C7" s="48" t="s">
        <v>14</v>
      </c>
      <c r="D7" s="48"/>
      <c r="E7" s="11">
        <v>21.9</v>
      </c>
      <c r="F7" s="11">
        <v>21.9</v>
      </c>
      <c r="G7" s="11"/>
      <c r="H7" s="11">
        <v>21.9</v>
      </c>
      <c r="I7" s="11"/>
      <c r="J7" s="11">
        <v>10</v>
      </c>
      <c r="K7" s="11"/>
      <c r="L7" s="53">
        <v>1</v>
      </c>
      <c r="M7" s="53"/>
      <c r="N7" s="11">
        <v>10</v>
      </c>
    </row>
    <row r="8" s="1" customFormat="1" customHeight="1" spans="1:14">
      <c r="A8" s="8"/>
      <c r="B8" s="9"/>
      <c r="C8" s="10" t="s">
        <v>15</v>
      </c>
      <c r="D8" s="9"/>
      <c r="E8" s="11">
        <v>21.9</v>
      </c>
      <c r="F8" s="11"/>
      <c r="G8" s="11"/>
      <c r="H8" s="11"/>
      <c r="I8" s="11"/>
      <c r="J8" s="11" t="s">
        <v>16</v>
      </c>
      <c r="K8" s="11"/>
      <c r="L8" s="53"/>
      <c r="M8" s="53"/>
      <c r="N8" s="11" t="s">
        <v>16</v>
      </c>
    </row>
    <row r="9" s="1" customFormat="1" customHeight="1" spans="1:14">
      <c r="A9" s="8"/>
      <c r="B9" s="10"/>
      <c r="C9" s="15" t="s">
        <v>17</v>
      </c>
      <c r="D9" s="15"/>
      <c r="E9" s="11"/>
      <c r="F9" s="11"/>
      <c r="G9" s="11"/>
      <c r="H9" s="11"/>
      <c r="I9" s="11"/>
      <c r="J9" s="11" t="s">
        <v>16</v>
      </c>
      <c r="K9" s="11"/>
      <c r="L9" s="11"/>
      <c r="M9" s="11"/>
      <c r="N9" s="11" t="s">
        <v>16</v>
      </c>
    </row>
    <row r="10" s="1" customFormat="1" customHeight="1" spans="1:14">
      <c r="A10" s="16"/>
      <c r="B10" s="11"/>
      <c r="C10" s="11" t="s">
        <v>18</v>
      </c>
      <c r="D10" s="11"/>
      <c r="E10" s="11"/>
      <c r="F10" s="11"/>
      <c r="G10" s="11"/>
      <c r="H10" s="11"/>
      <c r="I10" s="11"/>
      <c r="J10" s="11" t="s">
        <v>16</v>
      </c>
      <c r="K10" s="11"/>
      <c r="L10" s="11"/>
      <c r="M10" s="11"/>
      <c r="N10" s="11" t="s">
        <v>16</v>
      </c>
    </row>
    <row r="11" s="1" customFormat="1" ht="28" customHeight="1" spans="1:14">
      <c r="A11" s="49" t="s">
        <v>19</v>
      </c>
      <c r="B11" s="11" t="s">
        <v>20</v>
      </c>
      <c r="C11" s="11"/>
      <c r="D11" s="11"/>
      <c r="E11" s="11"/>
      <c r="F11" s="11"/>
      <c r="G11" s="11"/>
      <c r="H11" s="11" t="s">
        <v>21</v>
      </c>
      <c r="I11" s="11"/>
      <c r="J11" s="11"/>
      <c r="K11" s="11"/>
      <c r="L11" s="11"/>
      <c r="M11" s="11"/>
      <c r="N11" s="11"/>
    </row>
    <row r="12" s="1" customFormat="1" ht="88" customHeight="1" spans="1:14">
      <c r="A12" s="50"/>
      <c r="B12" s="51" t="s">
        <v>94</v>
      </c>
      <c r="C12" s="51"/>
      <c r="D12" s="51"/>
      <c r="E12" s="51"/>
      <c r="F12" s="51"/>
      <c r="G12" s="51"/>
      <c r="H12" s="51" t="s">
        <v>95</v>
      </c>
      <c r="I12" s="51"/>
      <c r="J12" s="51"/>
      <c r="K12" s="51"/>
      <c r="L12" s="51"/>
      <c r="M12" s="51"/>
      <c r="N12" s="51"/>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96</v>
      </c>
      <c r="E15" s="35"/>
      <c r="F15" s="35"/>
      <c r="G15" s="23">
        <v>12</v>
      </c>
      <c r="H15" s="23">
        <v>12</v>
      </c>
      <c r="I15" s="21">
        <v>25</v>
      </c>
      <c r="J15" s="21"/>
      <c r="K15" s="21">
        <v>25</v>
      </c>
      <c r="L15" s="21"/>
      <c r="M15" s="21"/>
      <c r="N15" s="21"/>
    </row>
    <row r="16" s="1" customFormat="1" ht="27" customHeight="1" spans="1:14">
      <c r="A16" s="20"/>
      <c r="B16" s="21"/>
      <c r="C16" s="21" t="s">
        <v>35</v>
      </c>
      <c r="D16" s="35" t="s">
        <v>97</v>
      </c>
      <c r="E16" s="35"/>
      <c r="F16" s="35"/>
      <c r="G16" s="23">
        <v>12</v>
      </c>
      <c r="H16" s="23">
        <v>12</v>
      </c>
      <c r="I16" s="21">
        <v>25</v>
      </c>
      <c r="J16" s="21"/>
      <c r="K16" s="21">
        <v>25</v>
      </c>
      <c r="L16" s="21"/>
      <c r="M16" s="21"/>
      <c r="N16" s="21"/>
    </row>
    <row r="17" s="1" customFormat="1" spans="1:14">
      <c r="A17" s="20"/>
      <c r="B17" s="21"/>
      <c r="C17" s="21" t="s">
        <v>37</v>
      </c>
      <c r="D17" s="35"/>
      <c r="E17" s="35"/>
      <c r="F17" s="35"/>
      <c r="G17" s="23"/>
      <c r="H17" s="23"/>
      <c r="I17" s="21"/>
      <c r="J17" s="21"/>
      <c r="K17" s="21"/>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64</v>
      </c>
      <c r="E19" s="35"/>
      <c r="F19" s="35"/>
      <c r="G19" s="23">
        <v>11</v>
      </c>
      <c r="H19" s="23">
        <v>11</v>
      </c>
      <c r="I19" s="21">
        <v>20</v>
      </c>
      <c r="J19" s="21"/>
      <c r="K19" s="21">
        <v>20</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c r="E21" s="35"/>
      <c r="F21" s="35"/>
      <c r="G21" s="24"/>
      <c r="H21" s="24"/>
      <c r="I21" s="21"/>
      <c r="J21" s="21"/>
      <c r="K21" s="21"/>
      <c r="L21" s="21"/>
      <c r="M21" s="21"/>
      <c r="N21" s="21"/>
    </row>
    <row r="22" s="1" customFormat="1" customHeight="1" spans="1:14">
      <c r="A22" s="20"/>
      <c r="B22" s="21" t="s">
        <v>45</v>
      </c>
      <c r="C22" s="21" t="s">
        <v>46</v>
      </c>
      <c r="D22" s="36" t="s">
        <v>47</v>
      </c>
      <c r="E22" s="36"/>
      <c r="F22" s="36"/>
      <c r="G22" s="24">
        <v>1</v>
      </c>
      <c r="H22" s="24">
        <v>1</v>
      </c>
      <c r="I22" s="21">
        <v>20</v>
      </c>
      <c r="J22" s="21"/>
      <c r="K22" s="21">
        <v>20</v>
      </c>
      <c r="L22" s="21"/>
      <c r="M22" s="21"/>
      <c r="N22" s="21"/>
    </row>
    <row r="23" s="1" customFormat="1" ht="32" customHeight="1" spans="1:14">
      <c r="A23" s="52" t="s">
        <v>48</v>
      </c>
      <c r="B23" s="52"/>
      <c r="C23" s="52"/>
      <c r="D23" s="52"/>
      <c r="E23" s="52"/>
      <c r="F23" s="52"/>
      <c r="G23" s="52"/>
      <c r="H23" s="52"/>
      <c r="I23" s="54">
        <v>100</v>
      </c>
      <c r="J23" s="54"/>
      <c r="K23" s="54">
        <v>100</v>
      </c>
      <c r="L23" s="54"/>
      <c r="M23" s="55"/>
      <c r="N23" s="55"/>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98</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48.49</v>
      </c>
      <c r="F7" s="7">
        <v>48.49</v>
      </c>
      <c r="G7" s="7"/>
      <c r="H7" s="7">
        <v>38.791994</v>
      </c>
      <c r="I7" s="7"/>
      <c r="J7" s="7">
        <v>10</v>
      </c>
      <c r="K7" s="7"/>
      <c r="L7" s="29">
        <v>0.8</v>
      </c>
      <c r="M7" s="29"/>
      <c r="N7" s="7">
        <v>8</v>
      </c>
    </row>
    <row r="8" s="1" customFormat="1" customHeight="1" spans="1:14">
      <c r="A8" s="8"/>
      <c r="B8" s="9"/>
      <c r="C8" s="10" t="s">
        <v>15</v>
      </c>
      <c r="D8" s="14"/>
      <c r="E8" s="7">
        <v>48.49</v>
      </c>
      <c r="F8" s="7">
        <v>48.49</v>
      </c>
      <c r="G8" s="7"/>
      <c r="H8" s="7">
        <v>38.791994</v>
      </c>
      <c r="I8" s="7"/>
      <c r="J8" s="7" t="s">
        <v>16</v>
      </c>
      <c r="K8" s="7"/>
      <c r="L8" s="29">
        <v>0.8</v>
      </c>
      <c r="M8" s="29"/>
      <c r="N8" s="7" t="s">
        <v>16</v>
      </c>
    </row>
    <row r="9" s="1" customFormat="1" customHeight="1" spans="1:14">
      <c r="A9" s="8"/>
      <c r="B9" s="10"/>
      <c r="C9" s="15" t="s">
        <v>17</v>
      </c>
      <c r="D9" s="15"/>
      <c r="E9" s="7">
        <v>0</v>
      </c>
      <c r="F9" s="7">
        <v>0</v>
      </c>
      <c r="G9" s="7"/>
      <c r="H9" s="7">
        <v>0</v>
      </c>
      <c r="I9" s="7"/>
      <c r="J9" s="7" t="s">
        <v>16</v>
      </c>
      <c r="K9" s="7"/>
      <c r="L9" s="7"/>
      <c r="M9" s="7"/>
      <c r="N9" s="7" t="s">
        <v>16</v>
      </c>
    </row>
    <row r="10" s="1" customFormat="1" customHeight="1" spans="1:14">
      <c r="A10" s="16"/>
      <c r="B10" s="11"/>
      <c r="C10" s="7" t="s">
        <v>18</v>
      </c>
      <c r="D10" s="7"/>
      <c r="E10" s="7">
        <v>0</v>
      </c>
      <c r="F10" s="7">
        <v>0</v>
      </c>
      <c r="G10" s="7"/>
      <c r="H10" s="7">
        <v>0</v>
      </c>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99</v>
      </c>
      <c r="C12" s="19"/>
      <c r="D12" s="19"/>
      <c r="E12" s="19"/>
      <c r="F12" s="19"/>
      <c r="G12" s="19"/>
      <c r="H12" s="19" t="s">
        <v>100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101</v>
      </c>
      <c r="E14" s="35"/>
      <c r="F14" s="35"/>
      <c r="G14" s="23">
        <v>1</v>
      </c>
      <c r="H14" s="23">
        <v>1</v>
      </c>
      <c r="I14" s="21">
        <v>15</v>
      </c>
      <c r="J14" s="21"/>
      <c r="K14" s="21">
        <v>15</v>
      </c>
      <c r="L14" s="21"/>
      <c r="M14" s="21"/>
      <c r="N14" s="21"/>
    </row>
    <row r="15" s="1" customFormat="1" ht="42" customHeight="1" spans="1:14">
      <c r="A15" s="20"/>
      <c r="B15" s="21"/>
      <c r="C15" s="21" t="s">
        <v>34</v>
      </c>
      <c r="D15" s="35" t="s">
        <v>102</v>
      </c>
      <c r="E15" s="35"/>
      <c r="F15" s="35"/>
      <c r="G15" s="38">
        <v>1</v>
      </c>
      <c r="H15" s="38">
        <v>1</v>
      </c>
      <c r="I15" s="21">
        <v>15</v>
      </c>
      <c r="J15" s="21"/>
      <c r="K15" s="21">
        <v>15</v>
      </c>
      <c r="L15" s="21"/>
      <c r="M15" s="21"/>
      <c r="N15" s="21"/>
    </row>
    <row r="16" s="1" customFormat="1" ht="42" customHeight="1" spans="1:14">
      <c r="A16" s="20"/>
      <c r="B16" s="21"/>
      <c r="C16" s="21" t="s">
        <v>35</v>
      </c>
      <c r="D16" s="35" t="s">
        <v>103</v>
      </c>
      <c r="E16" s="35"/>
      <c r="F16" s="35"/>
      <c r="G16" s="38">
        <v>1</v>
      </c>
      <c r="H16" s="38">
        <v>0.9</v>
      </c>
      <c r="I16" s="21">
        <v>10</v>
      </c>
      <c r="J16" s="21"/>
      <c r="K16" s="21">
        <v>9</v>
      </c>
      <c r="L16" s="21"/>
      <c r="M16" s="15" t="s">
        <v>104</v>
      </c>
      <c r="N16" s="15"/>
    </row>
    <row r="17" s="1" customFormat="1" spans="1:14">
      <c r="A17" s="20"/>
      <c r="B17" s="21"/>
      <c r="C17" s="21" t="s">
        <v>37</v>
      </c>
      <c r="D17" s="35" t="s">
        <v>105</v>
      </c>
      <c r="E17" s="35"/>
      <c r="F17" s="35"/>
      <c r="G17" s="38">
        <v>1</v>
      </c>
      <c r="H17" s="38">
        <v>1</v>
      </c>
      <c r="I17" s="21">
        <v>10</v>
      </c>
      <c r="J17" s="21"/>
      <c r="K17" s="21">
        <v>10</v>
      </c>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39" customHeight="1" spans="1:14">
      <c r="A19" s="20"/>
      <c r="B19" s="21"/>
      <c r="C19" s="15" t="s">
        <v>41</v>
      </c>
      <c r="D19" s="35" t="s">
        <v>106</v>
      </c>
      <c r="E19" s="35"/>
      <c r="F19" s="35"/>
      <c r="G19" s="38">
        <v>1</v>
      </c>
      <c r="H19" s="38">
        <v>0.9</v>
      </c>
      <c r="I19" s="21">
        <v>10</v>
      </c>
      <c r="J19" s="21"/>
      <c r="K19" s="21">
        <v>9</v>
      </c>
      <c r="L19" s="21"/>
      <c r="M19" s="15" t="s">
        <v>107</v>
      </c>
      <c r="N19" s="21"/>
    </row>
    <row r="20" s="1" customFormat="1" ht="25.5" spans="1:14">
      <c r="A20" s="20"/>
      <c r="B20" s="21"/>
      <c r="C20" s="15" t="s">
        <v>43</v>
      </c>
      <c r="D20" s="35" t="s">
        <v>108</v>
      </c>
      <c r="E20" s="35"/>
      <c r="F20" s="35"/>
      <c r="G20" s="38">
        <v>1</v>
      </c>
      <c r="H20" s="38">
        <v>1</v>
      </c>
      <c r="I20" s="21">
        <v>5</v>
      </c>
      <c r="J20" s="21"/>
      <c r="K20" s="21">
        <v>5</v>
      </c>
      <c r="L20" s="21"/>
      <c r="M20" s="21"/>
      <c r="N20" s="21"/>
    </row>
    <row r="21" s="1" customFormat="1" ht="42" customHeight="1" spans="1:14">
      <c r="A21" s="20"/>
      <c r="B21" s="21"/>
      <c r="C21" s="15" t="s">
        <v>44</v>
      </c>
      <c r="D21" s="35" t="s">
        <v>109</v>
      </c>
      <c r="E21" s="35"/>
      <c r="F21" s="35"/>
      <c r="G21" s="24">
        <v>1</v>
      </c>
      <c r="H21" s="24">
        <v>0.9</v>
      </c>
      <c r="I21" s="21">
        <v>5</v>
      </c>
      <c r="J21" s="21"/>
      <c r="K21" s="21">
        <v>4</v>
      </c>
      <c r="L21" s="21"/>
      <c r="M21" s="15" t="s">
        <v>110</v>
      </c>
      <c r="N21" s="15"/>
    </row>
    <row r="22" s="1" customFormat="1" ht="69" customHeight="1" spans="1:14">
      <c r="A22" s="20"/>
      <c r="B22" s="21" t="s">
        <v>45</v>
      </c>
      <c r="C22" s="21" t="s">
        <v>46</v>
      </c>
      <c r="D22" s="36" t="s">
        <v>111</v>
      </c>
      <c r="E22" s="36"/>
      <c r="F22" s="36"/>
      <c r="G22" s="24">
        <v>1</v>
      </c>
      <c r="H22" s="24">
        <v>0.9</v>
      </c>
      <c r="I22" s="21">
        <v>10</v>
      </c>
      <c r="J22" s="21"/>
      <c r="K22" s="21">
        <v>9</v>
      </c>
      <c r="L22" s="21"/>
      <c r="M22" s="15" t="s">
        <v>112</v>
      </c>
      <c r="N22" s="15"/>
    </row>
    <row r="23" s="1" customFormat="1" ht="32" customHeight="1" spans="1:14">
      <c r="A23" s="26" t="s">
        <v>48</v>
      </c>
      <c r="B23" s="26"/>
      <c r="C23" s="26"/>
      <c r="D23" s="26"/>
      <c r="E23" s="26"/>
      <c r="F23" s="26"/>
      <c r="G23" s="26"/>
      <c r="H23" s="26"/>
      <c r="I23" s="32">
        <v>100</v>
      </c>
      <c r="J23" s="32"/>
      <c r="K23" s="32">
        <v>94</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V21" sqref="V21"/>
    </sheetView>
  </sheetViews>
  <sheetFormatPr defaultColWidth="9.81666666666667" defaultRowHeight="14.25"/>
  <cols>
    <col min="1" max="1" width="4.63333333333333" style="1" customWidth="1"/>
    <col min="2" max="2" width="10.3666666666667" style="1" customWidth="1"/>
    <col min="3" max="3" width="15.2583333333333" style="1" customWidth="1"/>
    <col min="4" max="4" width="11.6333333333333" style="1" customWidth="1"/>
    <col min="5" max="5" width="12"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113</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208.208691</v>
      </c>
      <c r="F7" s="7">
        <v>208.208691</v>
      </c>
      <c r="G7" s="7"/>
      <c r="H7" s="7">
        <v>201.890688</v>
      </c>
      <c r="I7" s="7"/>
      <c r="J7" s="7">
        <v>10</v>
      </c>
      <c r="K7" s="7"/>
      <c r="L7" s="29">
        <v>1</v>
      </c>
      <c r="M7" s="29"/>
      <c r="N7" s="7">
        <v>10</v>
      </c>
    </row>
    <row r="8" s="1" customFormat="1" customHeight="1" spans="1:14">
      <c r="A8" s="8"/>
      <c r="B8" s="9"/>
      <c r="C8" s="10" t="s">
        <v>15</v>
      </c>
      <c r="D8" s="14"/>
      <c r="E8" s="7">
        <f>E7-E9</f>
        <v>177.171973</v>
      </c>
      <c r="F8" s="7"/>
      <c r="G8" s="7"/>
      <c r="H8" s="7"/>
      <c r="I8" s="7"/>
      <c r="J8" s="7" t="s">
        <v>16</v>
      </c>
      <c r="K8" s="7"/>
      <c r="L8" s="29"/>
      <c r="M8" s="29"/>
      <c r="N8" s="7" t="s">
        <v>16</v>
      </c>
    </row>
    <row r="9" s="1" customFormat="1" customHeight="1" spans="1:14">
      <c r="A9" s="8"/>
      <c r="B9" s="10"/>
      <c r="C9" s="15" t="s">
        <v>17</v>
      </c>
      <c r="D9" s="15"/>
      <c r="E9" s="7">
        <v>31.036718</v>
      </c>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114</v>
      </c>
      <c r="C12" s="19"/>
      <c r="D12" s="19"/>
      <c r="E12" s="19"/>
      <c r="F12" s="19"/>
      <c r="G12" s="19"/>
      <c r="H12" s="19" t="s">
        <v>115</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22" t="s">
        <v>116</v>
      </c>
      <c r="E15" s="22"/>
      <c r="F15" s="22"/>
      <c r="G15" s="23">
        <v>12</v>
      </c>
      <c r="H15" s="23">
        <v>12</v>
      </c>
      <c r="I15" s="21">
        <v>25</v>
      </c>
      <c r="J15" s="21"/>
      <c r="K15" s="21">
        <v>25</v>
      </c>
      <c r="L15" s="21"/>
      <c r="M15" s="21"/>
      <c r="N15" s="21"/>
    </row>
    <row r="16" s="1" customFormat="1" ht="27" customHeight="1" spans="1:14">
      <c r="A16" s="20"/>
      <c r="B16" s="21"/>
      <c r="C16" s="21" t="s">
        <v>35</v>
      </c>
      <c r="D16" s="22" t="s">
        <v>117</v>
      </c>
      <c r="E16" s="22"/>
      <c r="F16" s="22"/>
      <c r="G16" s="23">
        <v>12</v>
      </c>
      <c r="H16" s="23">
        <v>12</v>
      </c>
      <c r="I16" s="21">
        <v>25</v>
      </c>
      <c r="J16" s="21"/>
      <c r="K16" s="21">
        <v>25</v>
      </c>
      <c r="L16" s="21"/>
      <c r="M16" s="21"/>
      <c r="N16" s="21"/>
    </row>
    <row r="17" s="1" customFormat="1" spans="1:14">
      <c r="A17" s="20"/>
      <c r="B17" s="21"/>
      <c r="C17" s="21" t="s">
        <v>37</v>
      </c>
      <c r="D17" s="22"/>
      <c r="E17" s="22"/>
      <c r="F17" s="22"/>
      <c r="G17" s="23"/>
      <c r="H17" s="23"/>
      <c r="I17" s="21"/>
      <c r="J17" s="21"/>
      <c r="K17" s="21"/>
      <c r="L17" s="21"/>
      <c r="M17" s="21"/>
      <c r="N17" s="21"/>
    </row>
    <row r="18" s="1" customFormat="1" spans="1:14">
      <c r="A18" s="20"/>
      <c r="B18" s="21" t="s">
        <v>39</v>
      </c>
      <c r="C18" s="15" t="s">
        <v>40</v>
      </c>
      <c r="D18" s="22"/>
      <c r="E18" s="22"/>
      <c r="F18" s="22"/>
      <c r="G18" s="23"/>
      <c r="H18" s="23"/>
      <c r="I18" s="21"/>
      <c r="J18" s="21"/>
      <c r="K18" s="21"/>
      <c r="L18" s="21"/>
      <c r="M18" s="21"/>
      <c r="N18" s="21"/>
    </row>
    <row r="19" s="1" customFormat="1" spans="1:14">
      <c r="A19" s="20"/>
      <c r="B19" s="21"/>
      <c r="C19" s="15" t="s">
        <v>41</v>
      </c>
      <c r="D19" s="22" t="s">
        <v>64</v>
      </c>
      <c r="E19" s="22"/>
      <c r="F19" s="22"/>
      <c r="G19" s="23">
        <v>10</v>
      </c>
      <c r="H19" s="23">
        <v>10</v>
      </c>
      <c r="I19" s="21">
        <v>20</v>
      </c>
      <c r="J19" s="21"/>
      <c r="K19" s="21">
        <v>20</v>
      </c>
      <c r="L19" s="21"/>
      <c r="M19" s="21"/>
      <c r="N19" s="21"/>
    </row>
    <row r="20" s="1" customFormat="1" spans="1:14">
      <c r="A20" s="20"/>
      <c r="B20" s="21"/>
      <c r="C20" s="15" t="s">
        <v>43</v>
      </c>
      <c r="D20" s="22"/>
      <c r="E20" s="22"/>
      <c r="F20" s="22"/>
      <c r="G20" s="23"/>
      <c r="H20" s="23"/>
      <c r="I20" s="21"/>
      <c r="J20" s="21"/>
      <c r="K20" s="21"/>
      <c r="L20" s="21"/>
      <c r="M20" s="21"/>
      <c r="N20" s="21"/>
    </row>
    <row r="21" s="1" customFormat="1" spans="1:14">
      <c r="A21" s="20"/>
      <c r="B21" s="21"/>
      <c r="C21" s="15" t="s">
        <v>44</v>
      </c>
      <c r="D21" s="22"/>
      <c r="E21" s="22"/>
      <c r="F21" s="22"/>
      <c r="G21" s="24"/>
      <c r="H21" s="24"/>
      <c r="I21" s="21"/>
      <c r="J21" s="21"/>
      <c r="K21" s="21"/>
      <c r="L21" s="21"/>
      <c r="M21" s="21"/>
      <c r="N21" s="21"/>
    </row>
    <row r="22" s="1" customFormat="1" customHeight="1" spans="1:14">
      <c r="A22" s="20"/>
      <c r="B22" s="21" t="s">
        <v>45</v>
      </c>
      <c r="C22" s="21" t="s">
        <v>46</v>
      </c>
      <c r="D22" s="25" t="s">
        <v>47</v>
      </c>
      <c r="E22" s="25"/>
      <c r="F22" s="25"/>
      <c r="G22" s="23">
        <v>10</v>
      </c>
      <c r="H22" s="23">
        <v>10</v>
      </c>
      <c r="I22" s="21">
        <v>20</v>
      </c>
      <c r="J22" s="21"/>
      <c r="K22" s="21">
        <v>20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7.725"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118</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187.4</v>
      </c>
      <c r="F7" s="7">
        <v>187.4</v>
      </c>
      <c r="G7" s="7"/>
      <c r="H7" s="7">
        <v>187.4</v>
      </c>
      <c r="I7" s="7"/>
      <c r="J7" s="7">
        <v>10</v>
      </c>
      <c r="K7" s="7"/>
      <c r="L7" s="29" t="s">
        <v>88</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40" customHeight="1" spans="1:14">
      <c r="A12" s="18"/>
      <c r="B12" s="19" t="s">
        <v>119</v>
      </c>
      <c r="C12" s="19"/>
      <c r="D12" s="19"/>
      <c r="E12" s="19"/>
      <c r="F12" s="19"/>
      <c r="G12" s="19"/>
      <c r="H12" s="19" t="s">
        <v>120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ht="19" customHeight="1" spans="1:14">
      <c r="A14" s="20"/>
      <c r="B14" s="21" t="s">
        <v>31</v>
      </c>
      <c r="C14" s="21" t="s">
        <v>32</v>
      </c>
      <c r="D14" s="35"/>
      <c r="E14" s="35"/>
      <c r="F14" s="35"/>
      <c r="G14" s="23"/>
      <c r="H14" s="23"/>
      <c r="I14" s="21"/>
      <c r="J14" s="21"/>
      <c r="K14" s="21"/>
      <c r="L14" s="21"/>
      <c r="M14" s="21"/>
      <c r="N14" s="21"/>
    </row>
    <row r="15" s="1" customFormat="1" ht="23" customHeight="1" spans="1:14">
      <c r="A15" s="20"/>
      <c r="B15" s="21"/>
      <c r="C15" s="21" t="s">
        <v>34</v>
      </c>
      <c r="D15" s="35" t="s">
        <v>121</v>
      </c>
      <c r="E15" s="35"/>
      <c r="F15" s="35"/>
      <c r="G15" s="38" t="s">
        <v>122</v>
      </c>
      <c r="H15" s="38" t="s">
        <v>122</v>
      </c>
      <c r="I15" s="21">
        <v>15</v>
      </c>
      <c r="J15" s="21"/>
      <c r="K15" s="21">
        <v>15</v>
      </c>
      <c r="L15" s="21"/>
      <c r="M15" s="21"/>
      <c r="N15" s="21"/>
    </row>
    <row r="16" s="1" customFormat="1" ht="21" customHeight="1" spans="1:14">
      <c r="A16" s="20"/>
      <c r="B16" s="21"/>
      <c r="C16" s="21" t="s">
        <v>35</v>
      </c>
      <c r="D16" s="35" t="s">
        <v>123</v>
      </c>
      <c r="E16" s="35"/>
      <c r="F16" s="35"/>
      <c r="G16" s="38" t="s">
        <v>122</v>
      </c>
      <c r="H16" s="38" t="s">
        <v>122</v>
      </c>
      <c r="I16" s="21">
        <v>15</v>
      </c>
      <c r="J16" s="21"/>
      <c r="K16" s="21">
        <v>15</v>
      </c>
      <c r="L16" s="21"/>
      <c r="M16" s="15"/>
      <c r="N16" s="15"/>
    </row>
    <row r="17" s="1" customFormat="1" ht="32" customHeight="1" spans="1:14">
      <c r="A17" s="20"/>
      <c r="B17" s="21"/>
      <c r="C17" s="21" t="s">
        <v>37</v>
      </c>
      <c r="D17" s="35" t="s">
        <v>124</v>
      </c>
      <c r="E17" s="35"/>
      <c r="F17" s="35"/>
      <c r="G17" s="42" t="s">
        <v>124</v>
      </c>
      <c r="H17" s="42" t="s">
        <v>124</v>
      </c>
      <c r="I17" s="21">
        <v>15</v>
      </c>
      <c r="J17" s="21"/>
      <c r="K17" s="21">
        <v>15</v>
      </c>
      <c r="L17" s="21"/>
      <c r="M17" s="21"/>
      <c r="N17" s="21"/>
    </row>
    <row r="18" s="1" customFormat="1" ht="31" customHeight="1" spans="1:14">
      <c r="A18" s="20"/>
      <c r="B18" s="21" t="s">
        <v>39</v>
      </c>
      <c r="C18" s="15" t="s">
        <v>40</v>
      </c>
      <c r="D18" s="35"/>
      <c r="E18" s="35"/>
      <c r="F18" s="35"/>
      <c r="G18" s="23"/>
      <c r="H18" s="23"/>
      <c r="I18" s="21"/>
      <c r="J18" s="21"/>
      <c r="K18" s="21"/>
      <c r="L18" s="21"/>
      <c r="M18" s="21"/>
      <c r="N18" s="21"/>
    </row>
    <row r="19" s="1" customFormat="1" ht="26" customHeight="1" spans="1:14">
      <c r="A19" s="20"/>
      <c r="B19" s="21"/>
      <c r="C19" s="15" t="s">
        <v>41</v>
      </c>
      <c r="D19" s="35" t="s">
        <v>125</v>
      </c>
      <c r="E19" s="35"/>
      <c r="F19" s="35"/>
      <c r="G19" s="38" t="s">
        <v>122</v>
      </c>
      <c r="H19" s="38" t="s">
        <v>122</v>
      </c>
      <c r="I19" s="21">
        <v>15</v>
      </c>
      <c r="J19" s="21"/>
      <c r="K19" s="21">
        <v>15</v>
      </c>
      <c r="L19" s="21"/>
      <c r="M19" s="15"/>
      <c r="N19" s="21"/>
    </row>
    <row r="20" s="1" customFormat="1" ht="25.5" spans="1:14">
      <c r="A20" s="20"/>
      <c r="B20" s="21"/>
      <c r="C20" s="15" t="s">
        <v>43</v>
      </c>
      <c r="D20" s="35"/>
      <c r="E20" s="35"/>
      <c r="F20" s="35"/>
      <c r="G20" s="38"/>
      <c r="H20" s="38"/>
      <c r="I20" s="21"/>
      <c r="J20" s="21"/>
      <c r="K20" s="21"/>
      <c r="L20" s="21"/>
      <c r="M20" s="21"/>
      <c r="N20" s="21"/>
    </row>
    <row r="21" s="1" customFormat="1" ht="30" customHeight="1" spans="1:14">
      <c r="A21" s="20"/>
      <c r="B21" s="21"/>
      <c r="C21" s="15" t="s">
        <v>44</v>
      </c>
      <c r="D21" s="35" t="s">
        <v>126</v>
      </c>
      <c r="E21" s="35"/>
      <c r="F21" s="35"/>
      <c r="G21" s="24" t="s">
        <v>122</v>
      </c>
      <c r="H21" s="38" t="s">
        <v>122</v>
      </c>
      <c r="I21" s="21">
        <v>15</v>
      </c>
      <c r="J21" s="21"/>
      <c r="K21" s="21">
        <v>15</v>
      </c>
      <c r="L21" s="21"/>
      <c r="M21" s="15"/>
      <c r="N21" s="15"/>
    </row>
    <row r="22" s="1" customFormat="1" ht="31" customHeight="1" spans="1:14">
      <c r="A22" s="20"/>
      <c r="B22" s="21" t="s">
        <v>45</v>
      </c>
      <c r="C22" s="21" t="s">
        <v>46</v>
      </c>
      <c r="D22" s="36" t="s">
        <v>47</v>
      </c>
      <c r="E22" s="36"/>
      <c r="F22" s="36"/>
      <c r="G22" s="24" t="s">
        <v>47</v>
      </c>
      <c r="H22" s="24" t="s">
        <v>47</v>
      </c>
      <c r="I22" s="21">
        <v>15</v>
      </c>
      <c r="J22" s="21"/>
      <c r="K22" s="21">
        <v>15</v>
      </c>
      <c r="L22" s="21"/>
      <c r="M22" s="15"/>
      <c r="N22" s="15"/>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45833333333333" style="1" customWidth="1"/>
    <col min="4" max="4" width="11.6333333333333" style="1" customWidth="1"/>
    <col min="5" max="5" width="8.81666666666667" style="1" customWidth="1"/>
    <col min="6" max="6" width="2.45833333333333" style="1" customWidth="1"/>
    <col min="7" max="7" width="7.725" style="1" customWidth="1"/>
    <col min="8" max="8" width="7.36666666666667" style="1" customWidth="1"/>
    <col min="9" max="9" width="2.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127</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ht="13" customHeight="1" spans="1:14">
      <c r="A7" s="8"/>
      <c r="B7" s="9"/>
      <c r="C7" s="13" t="s">
        <v>14</v>
      </c>
      <c r="D7" s="13"/>
      <c r="E7" s="43">
        <v>824.903441</v>
      </c>
      <c r="F7" s="44">
        <v>824.903441</v>
      </c>
      <c r="G7" s="43"/>
      <c r="H7" s="44">
        <v>824.903441</v>
      </c>
      <c r="I7" s="43"/>
      <c r="J7" s="7">
        <v>10</v>
      </c>
      <c r="K7" s="7"/>
      <c r="L7" s="29" t="s">
        <v>88</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48" customHeight="1" spans="1:14">
      <c r="A12" s="18"/>
      <c r="B12" s="19" t="s">
        <v>128</v>
      </c>
      <c r="C12" s="19"/>
      <c r="D12" s="19"/>
      <c r="E12" s="19"/>
      <c r="F12" s="19"/>
      <c r="G12" s="19"/>
      <c r="H12" s="19" t="s">
        <v>129</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ht="19" customHeight="1" spans="1:14">
      <c r="A14" s="20"/>
      <c r="B14" s="21" t="s">
        <v>31</v>
      </c>
      <c r="C14" s="21" t="s">
        <v>32</v>
      </c>
      <c r="D14" s="35"/>
      <c r="E14" s="35"/>
      <c r="F14" s="35"/>
      <c r="G14" s="23"/>
      <c r="H14" s="23"/>
      <c r="I14" s="21"/>
      <c r="J14" s="21"/>
      <c r="K14" s="21"/>
      <c r="L14" s="21"/>
      <c r="M14" s="21"/>
      <c r="N14" s="21"/>
    </row>
    <row r="15" s="1" customFormat="1" ht="23" customHeight="1" spans="1:14">
      <c r="A15" s="20"/>
      <c r="B15" s="21"/>
      <c r="C15" s="21" t="s">
        <v>34</v>
      </c>
      <c r="D15" s="35" t="s">
        <v>121</v>
      </c>
      <c r="E15" s="35"/>
      <c r="F15" s="35"/>
      <c r="G15" s="38" t="s">
        <v>122</v>
      </c>
      <c r="H15" s="38" t="s">
        <v>122</v>
      </c>
      <c r="I15" s="21">
        <v>15</v>
      </c>
      <c r="J15" s="21"/>
      <c r="K15" s="21">
        <v>14</v>
      </c>
      <c r="L15" s="21"/>
      <c r="M15" s="21"/>
      <c r="N15" s="21"/>
    </row>
    <row r="16" s="1" customFormat="1" ht="21" customHeight="1" spans="1:14">
      <c r="A16" s="20"/>
      <c r="B16" s="21"/>
      <c r="C16" s="21" t="s">
        <v>35</v>
      </c>
      <c r="D16" s="35" t="s">
        <v>130</v>
      </c>
      <c r="E16" s="35"/>
      <c r="F16" s="35"/>
      <c r="G16" s="38" t="s">
        <v>122</v>
      </c>
      <c r="H16" s="38" t="s">
        <v>122</v>
      </c>
      <c r="I16" s="21">
        <v>15</v>
      </c>
      <c r="J16" s="21"/>
      <c r="K16" s="21">
        <v>15</v>
      </c>
      <c r="L16" s="21"/>
      <c r="M16" s="15"/>
      <c r="N16" s="15"/>
    </row>
    <row r="17" s="1" customFormat="1" ht="42" customHeight="1" spans="1:14">
      <c r="A17" s="20"/>
      <c r="B17" s="21"/>
      <c r="C17" s="21" t="s">
        <v>37</v>
      </c>
      <c r="D17" s="35" t="s">
        <v>131</v>
      </c>
      <c r="E17" s="35"/>
      <c r="F17" s="35"/>
      <c r="G17" s="42" t="s">
        <v>131</v>
      </c>
      <c r="H17" s="42" t="s">
        <v>131</v>
      </c>
      <c r="I17" s="21">
        <v>15</v>
      </c>
      <c r="J17" s="21"/>
      <c r="K17" s="21">
        <v>15</v>
      </c>
      <c r="L17" s="21"/>
      <c r="M17" s="21"/>
      <c r="N17" s="21"/>
    </row>
    <row r="18" s="1" customFormat="1" ht="31" customHeight="1" spans="1:14">
      <c r="A18" s="20"/>
      <c r="B18" s="21" t="s">
        <v>39</v>
      </c>
      <c r="C18" s="15" t="s">
        <v>40</v>
      </c>
      <c r="D18" s="35" t="s">
        <v>132</v>
      </c>
      <c r="E18" s="35"/>
      <c r="F18" s="35"/>
      <c r="G18" s="23" t="s">
        <v>122</v>
      </c>
      <c r="H18" s="23" t="s">
        <v>122</v>
      </c>
      <c r="I18" s="21">
        <v>15</v>
      </c>
      <c r="J18" s="21"/>
      <c r="K18" s="21">
        <v>15</v>
      </c>
      <c r="L18" s="21"/>
      <c r="M18" s="21"/>
      <c r="N18" s="21"/>
    </row>
    <row r="19" s="1" customFormat="1" ht="26" customHeight="1" spans="1:14">
      <c r="A19" s="20"/>
      <c r="B19" s="21"/>
      <c r="C19" s="15" t="s">
        <v>41</v>
      </c>
      <c r="D19" s="35" t="s">
        <v>133</v>
      </c>
      <c r="E19" s="35"/>
      <c r="F19" s="35"/>
      <c r="G19" s="38" t="s">
        <v>122</v>
      </c>
      <c r="H19" s="38" t="s">
        <v>122</v>
      </c>
      <c r="I19" s="21">
        <v>15</v>
      </c>
      <c r="J19" s="21"/>
      <c r="K19" s="21">
        <v>15</v>
      </c>
      <c r="L19" s="21"/>
      <c r="M19" s="15"/>
      <c r="N19" s="21"/>
    </row>
    <row r="20" s="1" customFormat="1" ht="25.5" spans="1:14">
      <c r="A20" s="20"/>
      <c r="B20" s="21"/>
      <c r="C20" s="15" t="s">
        <v>43</v>
      </c>
      <c r="D20" s="35"/>
      <c r="E20" s="35"/>
      <c r="F20" s="35"/>
      <c r="G20" s="38"/>
      <c r="H20" s="38"/>
      <c r="I20" s="21"/>
      <c r="J20" s="21"/>
      <c r="K20" s="21"/>
      <c r="L20" s="21"/>
      <c r="M20" s="21"/>
      <c r="N20" s="21"/>
    </row>
    <row r="21" s="1" customFormat="1" ht="30" customHeight="1" spans="1:14">
      <c r="A21" s="20"/>
      <c r="B21" s="21"/>
      <c r="C21" s="15" t="s">
        <v>44</v>
      </c>
      <c r="D21" s="35"/>
      <c r="E21" s="35"/>
      <c r="F21" s="35"/>
      <c r="G21" s="24"/>
      <c r="H21" s="38"/>
      <c r="I21" s="21"/>
      <c r="J21" s="21"/>
      <c r="K21" s="21"/>
      <c r="L21" s="21"/>
      <c r="M21" s="15"/>
      <c r="N21" s="15"/>
    </row>
    <row r="22" s="1" customFormat="1" ht="31" customHeight="1" spans="1:14">
      <c r="A22" s="20"/>
      <c r="B22" s="21" t="s">
        <v>45</v>
      </c>
      <c r="C22" s="21" t="s">
        <v>46</v>
      </c>
      <c r="D22" s="36" t="s">
        <v>47</v>
      </c>
      <c r="E22" s="36"/>
      <c r="F22" s="36"/>
      <c r="G22" s="24" t="s">
        <v>47</v>
      </c>
      <c r="H22" s="24" t="s">
        <v>47</v>
      </c>
      <c r="I22" s="21">
        <v>15</v>
      </c>
      <c r="J22" s="21"/>
      <c r="K22" s="21">
        <v>15</v>
      </c>
      <c r="L22" s="21"/>
      <c r="M22" s="15"/>
      <c r="N22" s="15"/>
    </row>
    <row r="23" s="1" customFormat="1" ht="32" customHeight="1" spans="1:14">
      <c r="A23" s="26" t="s">
        <v>48</v>
      </c>
      <c r="B23" s="26"/>
      <c r="C23" s="26"/>
      <c r="D23" s="26"/>
      <c r="E23" s="26"/>
      <c r="F23" s="26"/>
      <c r="G23" s="26"/>
      <c r="H23" s="26"/>
      <c r="I23" s="32">
        <v>100</v>
      </c>
      <c r="J23" s="32"/>
      <c r="K23" s="32">
        <v>99</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45833333333333" style="1" customWidth="1"/>
    <col min="4" max="4" width="11.6333333333333" style="1" customWidth="1"/>
    <col min="5" max="5" width="8.81666666666667" style="1" customWidth="1"/>
    <col min="6" max="6" width="2.45833333333333" style="1" customWidth="1"/>
    <col min="7" max="7" width="7.725" style="1" customWidth="1"/>
    <col min="8" max="8" width="7.36666666666667" style="1" customWidth="1"/>
    <col min="9" max="9" width="2.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134</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ht="13" customHeight="1" spans="1:14">
      <c r="A7" s="8"/>
      <c r="B7" s="9"/>
      <c r="C7" s="13" t="s">
        <v>14</v>
      </c>
      <c r="D7" s="13"/>
      <c r="E7" s="43">
        <v>800</v>
      </c>
      <c r="F7" s="44">
        <v>800</v>
      </c>
      <c r="G7" s="43"/>
      <c r="H7" s="44">
        <v>800</v>
      </c>
      <c r="I7" s="43"/>
      <c r="J7" s="7">
        <v>10</v>
      </c>
      <c r="K7" s="7"/>
      <c r="L7" s="29" t="s">
        <v>88</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45" customHeight="1" spans="1:14">
      <c r="A12" s="18"/>
      <c r="B12" s="19" t="s">
        <v>135</v>
      </c>
      <c r="C12" s="19"/>
      <c r="D12" s="19"/>
      <c r="E12" s="19"/>
      <c r="F12" s="19"/>
      <c r="G12" s="19"/>
      <c r="H12" s="19" t="s">
        <v>136</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ht="19" customHeight="1" spans="1:14">
      <c r="A14" s="20"/>
      <c r="B14" s="21" t="s">
        <v>31</v>
      </c>
      <c r="C14" s="21" t="s">
        <v>32</v>
      </c>
      <c r="D14" s="35"/>
      <c r="E14" s="35"/>
      <c r="F14" s="35"/>
      <c r="G14" s="23"/>
      <c r="H14" s="23"/>
      <c r="I14" s="21"/>
      <c r="J14" s="21"/>
      <c r="K14" s="21"/>
      <c r="L14" s="21"/>
      <c r="M14" s="21"/>
      <c r="N14" s="21"/>
    </row>
    <row r="15" s="1" customFormat="1" ht="23" customHeight="1" spans="1:14">
      <c r="A15" s="20"/>
      <c r="B15" s="21"/>
      <c r="C15" s="21" t="s">
        <v>34</v>
      </c>
      <c r="D15" s="35" t="s">
        <v>121</v>
      </c>
      <c r="E15" s="35"/>
      <c r="F15" s="35"/>
      <c r="G15" s="38" t="s">
        <v>122</v>
      </c>
      <c r="H15" s="38" t="s">
        <v>122</v>
      </c>
      <c r="I15" s="21">
        <v>15</v>
      </c>
      <c r="J15" s="21"/>
      <c r="K15" s="21">
        <v>15</v>
      </c>
      <c r="L15" s="21"/>
      <c r="M15" s="21"/>
      <c r="N15" s="21"/>
    </row>
    <row r="16" s="1" customFormat="1" ht="21" customHeight="1" spans="1:14">
      <c r="A16" s="20"/>
      <c r="B16" s="21"/>
      <c r="C16" s="21" t="s">
        <v>35</v>
      </c>
      <c r="D16" s="35" t="s">
        <v>130</v>
      </c>
      <c r="E16" s="35"/>
      <c r="F16" s="35"/>
      <c r="G16" s="38" t="s">
        <v>122</v>
      </c>
      <c r="H16" s="38" t="s">
        <v>122</v>
      </c>
      <c r="I16" s="21">
        <v>15</v>
      </c>
      <c r="J16" s="21"/>
      <c r="K16" s="21">
        <v>15</v>
      </c>
      <c r="L16" s="21"/>
      <c r="M16" s="15"/>
      <c r="N16" s="15"/>
    </row>
    <row r="17" s="1" customFormat="1" ht="42" customHeight="1" spans="1:14">
      <c r="A17" s="20"/>
      <c r="B17" s="21"/>
      <c r="C17" s="21" t="s">
        <v>37</v>
      </c>
      <c r="D17" s="35" t="s">
        <v>131</v>
      </c>
      <c r="E17" s="35"/>
      <c r="F17" s="35"/>
      <c r="G17" s="42" t="s">
        <v>131</v>
      </c>
      <c r="H17" s="42" t="s">
        <v>131</v>
      </c>
      <c r="I17" s="21">
        <v>15</v>
      </c>
      <c r="J17" s="21"/>
      <c r="K17" s="21">
        <v>15</v>
      </c>
      <c r="L17" s="21"/>
      <c r="M17" s="21"/>
      <c r="N17" s="21"/>
    </row>
    <row r="18" s="1" customFormat="1" ht="31" customHeight="1" spans="1:14">
      <c r="A18" s="20"/>
      <c r="B18" s="21" t="s">
        <v>39</v>
      </c>
      <c r="C18" s="15" t="s">
        <v>40</v>
      </c>
      <c r="D18" s="35"/>
      <c r="E18" s="35"/>
      <c r="F18" s="35"/>
      <c r="G18" s="23"/>
      <c r="H18" s="23"/>
      <c r="I18" s="21"/>
      <c r="J18" s="21"/>
      <c r="K18" s="21"/>
      <c r="L18" s="21"/>
      <c r="M18" s="21"/>
      <c r="N18" s="21"/>
    </row>
    <row r="19" s="1" customFormat="1" ht="26" customHeight="1" spans="1:14">
      <c r="A19" s="20"/>
      <c r="B19" s="21"/>
      <c r="C19" s="15" t="s">
        <v>41</v>
      </c>
      <c r="D19" s="35" t="s">
        <v>137</v>
      </c>
      <c r="E19" s="35"/>
      <c r="F19" s="35"/>
      <c r="G19" s="38" t="s">
        <v>122</v>
      </c>
      <c r="H19" s="38" t="s">
        <v>122</v>
      </c>
      <c r="I19" s="21">
        <v>15</v>
      </c>
      <c r="J19" s="21"/>
      <c r="K19" s="21">
        <v>15</v>
      </c>
      <c r="L19" s="21"/>
      <c r="M19" s="15"/>
      <c r="N19" s="21"/>
    </row>
    <row r="20" s="1" customFormat="1" ht="25.5" spans="1:14">
      <c r="A20" s="20"/>
      <c r="B20" s="21"/>
      <c r="C20" s="15" t="s">
        <v>43</v>
      </c>
      <c r="D20" s="35"/>
      <c r="E20" s="35"/>
      <c r="F20" s="35"/>
      <c r="G20" s="38"/>
      <c r="H20" s="38"/>
      <c r="I20" s="21"/>
      <c r="J20" s="21"/>
      <c r="K20" s="21"/>
      <c r="L20" s="21"/>
      <c r="M20" s="21"/>
      <c r="N20" s="21"/>
    </row>
    <row r="21" s="1" customFormat="1" ht="30" customHeight="1" spans="1:14">
      <c r="A21" s="20"/>
      <c r="B21" s="21"/>
      <c r="C21" s="15" t="s">
        <v>44</v>
      </c>
      <c r="D21" s="35" t="s">
        <v>138</v>
      </c>
      <c r="E21" s="35"/>
      <c r="F21" s="35"/>
      <c r="G21" s="38" t="s">
        <v>122</v>
      </c>
      <c r="H21" s="38" t="s">
        <v>122</v>
      </c>
      <c r="I21" s="21">
        <v>15</v>
      </c>
      <c r="J21" s="21"/>
      <c r="K21" s="21">
        <v>15</v>
      </c>
      <c r="L21" s="21"/>
      <c r="M21" s="15"/>
      <c r="N21" s="15"/>
    </row>
    <row r="22" s="1" customFormat="1" ht="31" customHeight="1" spans="1:14">
      <c r="A22" s="20"/>
      <c r="B22" s="21" t="s">
        <v>45</v>
      </c>
      <c r="C22" s="21" t="s">
        <v>46</v>
      </c>
      <c r="D22" s="36" t="s">
        <v>47</v>
      </c>
      <c r="E22" s="36"/>
      <c r="F22" s="36"/>
      <c r="G22" s="24" t="s">
        <v>47</v>
      </c>
      <c r="H22" s="24" t="s">
        <v>47</v>
      </c>
      <c r="I22" s="21">
        <v>15</v>
      </c>
      <c r="J22" s="21"/>
      <c r="K22" s="21">
        <v>15</v>
      </c>
      <c r="L22" s="21"/>
      <c r="M22" s="15"/>
      <c r="N22" s="15"/>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Q13" sqref="Q13"/>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7.725"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139</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857</v>
      </c>
      <c r="F7" s="7">
        <v>857</v>
      </c>
      <c r="G7" s="7"/>
      <c r="H7" s="7">
        <v>857</v>
      </c>
      <c r="I7" s="7"/>
      <c r="J7" s="7">
        <v>10</v>
      </c>
      <c r="K7" s="7"/>
      <c r="L7" s="29" t="s">
        <v>88</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45" customHeight="1" spans="1:14">
      <c r="A12" s="18"/>
      <c r="B12" s="19" t="s">
        <v>140</v>
      </c>
      <c r="C12" s="19"/>
      <c r="D12" s="19"/>
      <c r="E12" s="19"/>
      <c r="F12" s="19"/>
      <c r="G12" s="19"/>
      <c r="H12" s="19" t="s">
        <v>141</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ht="19" customHeight="1" spans="1:14">
      <c r="A14" s="20"/>
      <c r="B14" s="21" t="s">
        <v>31</v>
      </c>
      <c r="C14" s="21" t="s">
        <v>32</v>
      </c>
      <c r="D14" s="35"/>
      <c r="E14" s="35"/>
      <c r="F14" s="35"/>
      <c r="G14" s="23"/>
      <c r="H14" s="23"/>
      <c r="I14" s="21"/>
      <c r="J14" s="21"/>
      <c r="K14" s="21"/>
      <c r="L14" s="21"/>
      <c r="M14" s="21"/>
      <c r="N14" s="21"/>
    </row>
    <row r="15" s="1" customFormat="1" ht="23" customHeight="1" spans="1:14">
      <c r="A15" s="20"/>
      <c r="B15" s="21"/>
      <c r="C15" s="21" t="s">
        <v>34</v>
      </c>
      <c r="D15" s="35" t="s">
        <v>121</v>
      </c>
      <c r="E15" s="35"/>
      <c r="F15" s="35"/>
      <c r="G15" s="38" t="s">
        <v>122</v>
      </c>
      <c r="H15" s="38" t="s">
        <v>122</v>
      </c>
      <c r="I15" s="21">
        <v>15</v>
      </c>
      <c r="J15" s="21"/>
      <c r="K15" s="21">
        <v>15</v>
      </c>
      <c r="L15" s="21"/>
      <c r="M15" s="21"/>
      <c r="N15" s="21"/>
    </row>
    <row r="16" s="1" customFormat="1" ht="21" customHeight="1" spans="1:14">
      <c r="A16" s="20"/>
      <c r="B16" s="21"/>
      <c r="C16" s="21" t="s">
        <v>35</v>
      </c>
      <c r="D16" s="35" t="s">
        <v>123</v>
      </c>
      <c r="E16" s="35"/>
      <c r="F16" s="35"/>
      <c r="G16" s="38" t="s">
        <v>122</v>
      </c>
      <c r="H16" s="38" t="s">
        <v>122</v>
      </c>
      <c r="I16" s="21">
        <v>15</v>
      </c>
      <c r="J16" s="21"/>
      <c r="K16" s="21">
        <v>15</v>
      </c>
      <c r="L16" s="21"/>
      <c r="M16" s="15"/>
      <c r="N16" s="15"/>
    </row>
    <row r="17" s="1" customFormat="1" ht="32" customHeight="1" spans="1:14">
      <c r="A17" s="20"/>
      <c r="B17" s="21"/>
      <c r="C17" s="21" t="s">
        <v>37</v>
      </c>
      <c r="D17" s="35" t="s">
        <v>142</v>
      </c>
      <c r="E17" s="35"/>
      <c r="F17" s="35"/>
      <c r="G17" s="42" t="s">
        <v>142</v>
      </c>
      <c r="H17" s="42" t="s">
        <v>142</v>
      </c>
      <c r="I17" s="21">
        <v>15</v>
      </c>
      <c r="J17" s="21"/>
      <c r="K17" s="21">
        <v>15</v>
      </c>
      <c r="L17" s="21"/>
      <c r="M17" s="21"/>
      <c r="N17" s="21"/>
    </row>
    <row r="18" s="1" customFormat="1" ht="26" customHeight="1" spans="1:14">
      <c r="A18" s="20"/>
      <c r="B18" s="21" t="s">
        <v>39</v>
      </c>
      <c r="C18" s="15" t="s">
        <v>40</v>
      </c>
      <c r="D18" s="35"/>
      <c r="E18" s="35"/>
      <c r="F18" s="35"/>
      <c r="G18" s="23"/>
      <c r="H18" s="23"/>
      <c r="I18" s="21"/>
      <c r="J18" s="21"/>
      <c r="K18" s="21"/>
      <c r="L18" s="21"/>
      <c r="M18" s="21"/>
      <c r="N18" s="21"/>
    </row>
    <row r="19" s="1" customFormat="1" ht="26" customHeight="1" spans="1:14">
      <c r="A19" s="20"/>
      <c r="B19" s="21"/>
      <c r="C19" s="15" t="s">
        <v>41</v>
      </c>
      <c r="D19" s="35" t="s">
        <v>125</v>
      </c>
      <c r="E19" s="35"/>
      <c r="F19" s="35"/>
      <c r="G19" s="38" t="s">
        <v>122</v>
      </c>
      <c r="H19" s="38" t="s">
        <v>122</v>
      </c>
      <c r="I19" s="21">
        <v>15</v>
      </c>
      <c r="J19" s="21"/>
      <c r="K19" s="21">
        <v>15</v>
      </c>
      <c r="L19" s="21"/>
      <c r="M19" s="15"/>
      <c r="N19" s="21"/>
    </row>
    <row r="20" s="1" customFormat="1" ht="25.5" spans="1:14">
      <c r="A20" s="20"/>
      <c r="B20" s="21"/>
      <c r="C20" s="15" t="s">
        <v>43</v>
      </c>
      <c r="D20" s="35"/>
      <c r="E20" s="35"/>
      <c r="F20" s="35"/>
      <c r="G20" s="38"/>
      <c r="H20" s="38"/>
      <c r="I20" s="21"/>
      <c r="J20" s="21"/>
      <c r="K20" s="21"/>
      <c r="L20" s="21"/>
      <c r="M20" s="21"/>
      <c r="N20" s="21"/>
    </row>
    <row r="21" s="1" customFormat="1" ht="30" customHeight="1" spans="1:14">
      <c r="A21" s="20"/>
      <c r="B21" s="21"/>
      <c r="C21" s="15" t="s">
        <v>44</v>
      </c>
      <c r="D21" s="35" t="s">
        <v>143</v>
      </c>
      <c r="E21" s="35"/>
      <c r="F21" s="35"/>
      <c r="G21" s="24" t="s">
        <v>122</v>
      </c>
      <c r="H21" s="38" t="s">
        <v>122</v>
      </c>
      <c r="I21" s="21">
        <v>15</v>
      </c>
      <c r="J21" s="21"/>
      <c r="K21" s="21">
        <v>15</v>
      </c>
      <c r="L21" s="21"/>
      <c r="M21" s="15"/>
      <c r="N21" s="15"/>
    </row>
    <row r="22" s="1" customFormat="1" ht="23" customHeight="1" spans="1:14">
      <c r="A22" s="20"/>
      <c r="B22" s="21" t="s">
        <v>45</v>
      </c>
      <c r="C22" s="21" t="s">
        <v>46</v>
      </c>
      <c r="D22" s="36" t="s">
        <v>47</v>
      </c>
      <c r="E22" s="36"/>
      <c r="F22" s="36"/>
      <c r="G22" s="24" t="s">
        <v>47</v>
      </c>
      <c r="H22" s="24" t="s">
        <v>47</v>
      </c>
      <c r="I22" s="21">
        <v>15</v>
      </c>
      <c r="J22" s="21"/>
      <c r="K22" s="21">
        <v>15</v>
      </c>
      <c r="L22" s="21"/>
      <c r="M22" s="15"/>
      <c r="N22" s="15"/>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S19" sqref="S19"/>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0.5"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144</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40">
        <v>27</v>
      </c>
      <c r="F7" s="7">
        <v>27</v>
      </c>
      <c r="G7" s="7"/>
      <c r="H7" s="7">
        <v>27</v>
      </c>
      <c r="I7" s="7"/>
      <c r="J7" s="7">
        <v>10</v>
      </c>
      <c r="K7" s="7"/>
      <c r="L7" s="29">
        <v>1</v>
      </c>
      <c r="M7" s="29"/>
      <c r="N7" s="7">
        <v>10</v>
      </c>
    </row>
    <row r="8" s="1" customFormat="1" customHeight="1" spans="1:14">
      <c r="A8" s="8"/>
      <c r="B8" s="9"/>
      <c r="C8" s="10" t="s">
        <v>15</v>
      </c>
      <c r="D8" s="14"/>
      <c r="E8" s="40">
        <v>27</v>
      </c>
      <c r="F8" s="7">
        <v>27</v>
      </c>
      <c r="G8" s="7"/>
      <c r="H8" s="7">
        <v>27</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145</v>
      </c>
      <c r="C12" s="19"/>
      <c r="D12" s="19"/>
      <c r="E12" s="19"/>
      <c r="F12" s="19"/>
      <c r="G12" s="19"/>
      <c r="H12" s="19" t="s">
        <v>146</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147</v>
      </c>
      <c r="E14" s="35"/>
      <c r="F14" s="35"/>
      <c r="G14" s="23">
        <v>1</v>
      </c>
      <c r="H14" s="23">
        <v>1</v>
      </c>
      <c r="I14" s="21">
        <v>10</v>
      </c>
      <c r="J14" s="21"/>
      <c r="K14" s="21">
        <v>10</v>
      </c>
      <c r="L14" s="21"/>
      <c r="M14" s="21"/>
      <c r="N14" s="21"/>
    </row>
    <row r="15" s="1" customFormat="1" ht="42" customHeight="1" spans="1:14">
      <c r="A15" s="20"/>
      <c r="B15" s="21"/>
      <c r="C15" s="21" t="s">
        <v>34</v>
      </c>
      <c r="D15" s="35" t="s">
        <v>148</v>
      </c>
      <c r="E15" s="35"/>
      <c r="F15" s="35"/>
      <c r="G15" s="23">
        <v>27</v>
      </c>
      <c r="H15" s="23">
        <v>27</v>
      </c>
      <c r="I15" s="21">
        <v>10</v>
      </c>
      <c r="J15" s="21"/>
      <c r="K15" s="21">
        <v>10</v>
      </c>
      <c r="L15" s="21"/>
      <c r="M15" s="21"/>
      <c r="N15" s="21"/>
    </row>
    <row r="16" s="1" customFormat="1" ht="27" customHeight="1" spans="1:14">
      <c r="A16" s="20"/>
      <c r="B16" s="21"/>
      <c r="C16" s="21" t="s">
        <v>35</v>
      </c>
      <c r="D16" s="35" t="s">
        <v>149</v>
      </c>
      <c r="E16" s="35"/>
      <c r="F16" s="35"/>
      <c r="G16" s="23" t="s">
        <v>150</v>
      </c>
      <c r="H16" s="23" t="s">
        <v>150</v>
      </c>
      <c r="I16" s="21">
        <v>10</v>
      </c>
      <c r="J16" s="21"/>
      <c r="K16" s="21">
        <v>10</v>
      </c>
      <c r="L16" s="21"/>
      <c r="M16" s="21"/>
      <c r="N16" s="21"/>
    </row>
    <row r="17" s="1" customFormat="1" spans="1:14">
      <c r="A17" s="20"/>
      <c r="B17" s="21"/>
      <c r="C17" s="21" t="s">
        <v>37</v>
      </c>
      <c r="D17" s="35" t="s">
        <v>151</v>
      </c>
      <c r="E17" s="35"/>
      <c r="F17" s="35"/>
      <c r="G17" s="23" t="s">
        <v>150</v>
      </c>
      <c r="H17" s="23" t="s">
        <v>150</v>
      </c>
      <c r="I17" s="21">
        <v>10</v>
      </c>
      <c r="J17" s="21"/>
      <c r="K17" s="21">
        <v>10</v>
      </c>
      <c r="L17" s="21"/>
      <c r="M17" s="21"/>
      <c r="N17" s="21"/>
    </row>
    <row r="18" s="1" customFormat="1" ht="25.5" spans="1:14">
      <c r="A18" s="20"/>
      <c r="B18" s="21" t="s">
        <v>39</v>
      </c>
      <c r="C18" s="15" t="s">
        <v>40</v>
      </c>
      <c r="D18" s="35" t="s">
        <v>152</v>
      </c>
      <c r="E18" s="35"/>
      <c r="F18" s="35"/>
      <c r="G18" s="23" t="s">
        <v>150</v>
      </c>
      <c r="H18" s="23" t="s">
        <v>150</v>
      </c>
      <c r="I18" s="21">
        <v>10</v>
      </c>
      <c r="J18" s="21"/>
      <c r="K18" s="21">
        <v>10</v>
      </c>
      <c r="L18" s="21"/>
      <c r="M18" s="21"/>
      <c r="N18" s="21"/>
    </row>
    <row r="19" s="1" customFormat="1" ht="25.5" spans="1:14">
      <c r="A19" s="20"/>
      <c r="B19" s="21"/>
      <c r="C19" s="15" t="s">
        <v>41</v>
      </c>
      <c r="D19" s="35" t="s">
        <v>153</v>
      </c>
      <c r="E19" s="35"/>
      <c r="F19" s="35"/>
      <c r="G19" s="23" t="s">
        <v>150</v>
      </c>
      <c r="H19" s="23" t="s">
        <v>150</v>
      </c>
      <c r="I19" s="21">
        <v>10</v>
      </c>
      <c r="J19" s="21"/>
      <c r="K19" s="21">
        <v>10</v>
      </c>
      <c r="L19" s="21"/>
      <c r="M19" s="21"/>
      <c r="N19" s="21"/>
    </row>
    <row r="20" s="1" customFormat="1" ht="25.5" spans="1:14">
      <c r="A20" s="20"/>
      <c r="B20" s="21"/>
      <c r="C20" s="15" t="s">
        <v>43</v>
      </c>
      <c r="D20" s="35" t="s">
        <v>154</v>
      </c>
      <c r="E20" s="35"/>
      <c r="F20" s="35"/>
      <c r="G20" s="23" t="s">
        <v>150</v>
      </c>
      <c r="H20" s="23" t="s">
        <v>150</v>
      </c>
      <c r="I20" s="21">
        <v>10</v>
      </c>
      <c r="J20" s="21"/>
      <c r="K20" s="21">
        <v>10</v>
      </c>
      <c r="L20" s="21"/>
      <c r="M20" s="21"/>
      <c r="N20" s="21"/>
    </row>
    <row r="21" s="1" customFormat="1" ht="25.5" spans="1:14">
      <c r="A21" s="20"/>
      <c r="B21" s="21"/>
      <c r="C21" s="15" t="s">
        <v>44</v>
      </c>
      <c r="D21" s="35" t="s">
        <v>155</v>
      </c>
      <c r="E21" s="35"/>
      <c r="F21" s="35"/>
      <c r="G21" s="23" t="s">
        <v>150</v>
      </c>
      <c r="H21" s="23" t="s">
        <v>150</v>
      </c>
      <c r="I21" s="21">
        <v>10</v>
      </c>
      <c r="J21" s="21"/>
      <c r="K21" s="21">
        <v>10</v>
      </c>
      <c r="L21" s="21"/>
      <c r="M21" s="21"/>
      <c r="N21" s="21"/>
    </row>
    <row r="22" s="1" customFormat="1" customHeight="1" spans="1:14">
      <c r="A22" s="20"/>
      <c r="B22" s="21" t="s">
        <v>45</v>
      </c>
      <c r="C22" s="21" t="s">
        <v>46</v>
      </c>
      <c r="D22" s="36" t="s">
        <v>156</v>
      </c>
      <c r="E22" s="36"/>
      <c r="F22" s="36"/>
      <c r="G22" s="41">
        <v>100</v>
      </c>
      <c r="H22" s="41">
        <v>100</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S20" sqref="S2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157</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0.165</v>
      </c>
      <c r="F7" s="7">
        <v>0.165</v>
      </c>
      <c r="G7" s="7"/>
      <c r="H7" s="7">
        <v>0.165</v>
      </c>
      <c r="I7" s="7"/>
      <c r="J7" s="7">
        <v>10</v>
      </c>
      <c r="K7" s="7"/>
      <c r="L7" s="29">
        <v>1</v>
      </c>
      <c r="M7" s="29"/>
      <c r="N7" s="7">
        <v>100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158</v>
      </c>
      <c r="C12" s="19"/>
      <c r="D12" s="19"/>
      <c r="E12" s="19"/>
      <c r="F12" s="19"/>
      <c r="G12" s="19"/>
      <c r="H12" s="19" t="s">
        <v>159</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160</v>
      </c>
      <c r="E14" s="35"/>
      <c r="F14" s="35"/>
      <c r="G14" s="23">
        <v>10</v>
      </c>
      <c r="H14" s="23">
        <v>10</v>
      </c>
      <c r="I14" s="21">
        <v>10</v>
      </c>
      <c r="J14" s="21"/>
      <c r="K14" s="21">
        <v>10</v>
      </c>
      <c r="L14" s="21"/>
      <c r="M14" s="21"/>
      <c r="N14" s="21"/>
    </row>
    <row r="15" s="1" customFormat="1" ht="42" customHeight="1" spans="1:14">
      <c r="A15" s="20"/>
      <c r="B15" s="21"/>
      <c r="C15" s="21" t="s">
        <v>34</v>
      </c>
      <c r="D15" s="35" t="s">
        <v>161</v>
      </c>
      <c r="E15" s="35"/>
      <c r="F15" s="35"/>
      <c r="G15" s="23">
        <v>30</v>
      </c>
      <c r="H15" s="23">
        <v>30</v>
      </c>
      <c r="I15" s="21">
        <v>30</v>
      </c>
      <c r="J15" s="21"/>
      <c r="K15" s="21">
        <v>30</v>
      </c>
      <c r="L15" s="21"/>
      <c r="M15" s="21"/>
      <c r="N15" s="21"/>
    </row>
    <row r="16" s="1" customFormat="1" ht="27" customHeight="1" spans="1:14">
      <c r="A16" s="20"/>
      <c r="B16" s="21"/>
      <c r="C16" s="21" t="s">
        <v>35</v>
      </c>
      <c r="D16" s="35" t="s">
        <v>162</v>
      </c>
      <c r="E16" s="35"/>
      <c r="F16" s="35"/>
      <c r="G16" s="23">
        <v>10</v>
      </c>
      <c r="H16" s="23">
        <v>10</v>
      </c>
      <c r="I16" s="21">
        <v>10</v>
      </c>
      <c r="J16" s="21"/>
      <c r="K16" s="21">
        <v>10</v>
      </c>
      <c r="L16" s="21"/>
      <c r="M16" s="21"/>
      <c r="N16" s="21"/>
    </row>
    <row r="17" s="1" customFormat="1" spans="1:14">
      <c r="A17" s="20"/>
      <c r="B17" s="21"/>
      <c r="C17" s="21" t="s">
        <v>37</v>
      </c>
      <c r="D17" s="35"/>
      <c r="E17" s="35"/>
      <c r="F17" s="35"/>
      <c r="G17" s="23"/>
      <c r="H17" s="23"/>
      <c r="I17" s="21"/>
      <c r="J17" s="21"/>
      <c r="K17" s="21"/>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163</v>
      </c>
      <c r="E19" s="35"/>
      <c r="F19" s="35"/>
      <c r="G19" s="23">
        <v>20</v>
      </c>
      <c r="H19" s="23">
        <v>20</v>
      </c>
      <c r="I19" s="21">
        <v>20</v>
      </c>
      <c r="J19" s="21"/>
      <c r="K19" s="21">
        <v>20</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t="s">
        <v>164</v>
      </c>
      <c r="E21" s="35"/>
      <c r="F21" s="35"/>
      <c r="G21" s="23">
        <v>10</v>
      </c>
      <c r="H21" s="23">
        <v>10</v>
      </c>
      <c r="I21" s="21">
        <v>10</v>
      </c>
      <c r="J21" s="21"/>
      <c r="K21" s="21">
        <v>10</v>
      </c>
      <c r="L21" s="21"/>
      <c r="M21" s="21"/>
      <c r="N21" s="21"/>
    </row>
    <row r="22" s="1" customFormat="1" customHeight="1" spans="1:14">
      <c r="A22" s="20"/>
      <c r="B22" s="21" t="s">
        <v>45</v>
      </c>
      <c r="C22" s="21" t="s">
        <v>46</v>
      </c>
      <c r="D22" s="36" t="s">
        <v>165</v>
      </c>
      <c r="E22" s="36"/>
      <c r="F22" s="36"/>
      <c r="G22" s="23">
        <v>10</v>
      </c>
      <c r="H22" s="23">
        <v>10</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Q19" sqref="Q19"/>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166</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11.934</v>
      </c>
      <c r="F7" s="7">
        <v>11.934</v>
      </c>
      <c r="G7" s="7"/>
      <c r="H7" s="7">
        <v>11.934</v>
      </c>
      <c r="I7" s="7"/>
      <c r="J7" s="7">
        <v>10</v>
      </c>
      <c r="K7" s="7"/>
      <c r="L7" s="29">
        <v>1</v>
      </c>
      <c r="M7" s="29"/>
      <c r="N7" s="7">
        <v>100</v>
      </c>
    </row>
    <row r="8" s="1" customFormat="1" customHeight="1" spans="1:14">
      <c r="A8" s="8"/>
      <c r="B8" s="9"/>
      <c r="C8" s="10" t="s">
        <v>15</v>
      </c>
      <c r="D8" s="14"/>
      <c r="E8" s="7">
        <v>5.6967</v>
      </c>
      <c r="F8" s="7">
        <v>5.6967</v>
      </c>
      <c r="G8" s="7"/>
      <c r="H8" s="7">
        <v>5.6967</v>
      </c>
      <c r="I8" s="7"/>
      <c r="J8" s="7" t="s">
        <v>16</v>
      </c>
      <c r="K8" s="7"/>
      <c r="L8" s="29"/>
      <c r="M8" s="29"/>
      <c r="N8" s="7" t="s">
        <v>16</v>
      </c>
    </row>
    <row r="9" s="1" customFormat="1" customHeight="1" spans="1:14">
      <c r="A9" s="8"/>
      <c r="B9" s="10"/>
      <c r="C9" s="15" t="s">
        <v>17</v>
      </c>
      <c r="D9" s="15"/>
      <c r="E9" s="7">
        <v>6.2373</v>
      </c>
      <c r="F9" s="7">
        <v>6.2373</v>
      </c>
      <c r="G9" s="7"/>
      <c r="H9" s="7">
        <v>6.2373</v>
      </c>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167</v>
      </c>
      <c r="C12" s="19"/>
      <c r="D12" s="19"/>
      <c r="E12" s="19"/>
      <c r="F12" s="19"/>
      <c r="G12" s="19"/>
      <c r="H12" s="19" t="s">
        <v>168</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169</v>
      </c>
      <c r="E14" s="35"/>
      <c r="F14" s="35"/>
      <c r="G14" s="23">
        <v>10</v>
      </c>
      <c r="H14" s="23">
        <v>10</v>
      </c>
      <c r="I14" s="21">
        <v>10</v>
      </c>
      <c r="J14" s="21"/>
      <c r="K14" s="21">
        <v>10</v>
      </c>
      <c r="L14" s="21"/>
      <c r="M14" s="21"/>
      <c r="N14" s="21"/>
    </row>
    <row r="15" s="1" customFormat="1" ht="42" customHeight="1" spans="1:14">
      <c r="A15" s="20"/>
      <c r="B15" s="21"/>
      <c r="C15" s="21" t="s">
        <v>34</v>
      </c>
      <c r="D15" s="35" t="s">
        <v>170</v>
      </c>
      <c r="E15" s="35"/>
      <c r="F15" s="35"/>
      <c r="G15" s="23">
        <v>20</v>
      </c>
      <c r="H15" s="23">
        <v>20</v>
      </c>
      <c r="I15" s="21">
        <v>20</v>
      </c>
      <c r="J15" s="21"/>
      <c r="K15" s="21">
        <v>20</v>
      </c>
      <c r="L15" s="21"/>
      <c r="M15" s="21"/>
      <c r="N15" s="21"/>
    </row>
    <row r="16" s="1" customFormat="1" ht="27" customHeight="1" spans="1:14">
      <c r="A16" s="20"/>
      <c r="B16" s="21"/>
      <c r="C16" s="21" t="s">
        <v>35</v>
      </c>
      <c r="D16" s="35" t="s">
        <v>171</v>
      </c>
      <c r="E16" s="35"/>
      <c r="F16" s="35"/>
      <c r="G16" s="23">
        <v>10</v>
      </c>
      <c r="H16" s="23">
        <v>10</v>
      </c>
      <c r="I16" s="21">
        <v>10</v>
      </c>
      <c r="J16" s="21"/>
      <c r="K16" s="21">
        <v>10</v>
      </c>
      <c r="L16" s="21"/>
      <c r="M16" s="21"/>
      <c r="N16" s="21"/>
    </row>
    <row r="17" s="1" customFormat="1" spans="1:14">
      <c r="A17" s="20"/>
      <c r="B17" s="21"/>
      <c r="C17" s="21" t="s">
        <v>37</v>
      </c>
      <c r="D17" s="35"/>
      <c r="E17" s="35"/>
      <c r="F17" s="35"/>
      <c r="G17" s="23"/>
      <c r="H17" s="23"/>
      <c r="I17" s="21"/>
      <c r="J17" s="21"/>
      <c r="K17" s="21"/>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172</v>
      </c>
      <c r="E19" s="35"/>
      <c r="F19" s="35"/>
      <c r="G19" s="23">
        <v>20</v>
      </c>
      <c r="H19" s="23">
        <v>20</v>
      </c>
      <c r="I19" s="21">
        <v>20</v>
      </c>
      <c r="J19" s="21"/>
      <c r="K19" s="21">
        <v>20</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t="s">
        <v>173</v>
      </c>
      <c r="E21" s="35"/>
      <c r="F21" s="35"/>
      <c r="G21" s="23">
        <v>20</v>
      </c>
      <c r="H21" s="23">
        <v>20</v>
      </c>
      <c r="I21" s="21">
        <v>20</v>
      </c>
      <c r="J21" s="21"/>
      <c r="K21" s="21">
        <v>20</v>
      </c>
      <c r="L21" s="21"/>
      <c r="M21" s="21"/>
      <c r="N21" s="21"/>
    </row>
    <row r="22" s="1" customFormat="1" customHeight="1" spans="1:14">
      <c r="A22" s="20"/>
      <c r="B22" s="21" t="s">
        <v>45</v>
      </c>
      <c r="C22" s="21" t="s">
        <v>46</v>
      </c>
      <c r="D22" s="36" t="s">
        <v>174</v>
      </c>
      <c r="E22" s="36"/>
      <c r="F22" s="36"/>
      <c r="G22" s="23">
        <v>10</v>
      </c>
      <c r="H22" s="23">
        <v>10</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R18" sqref="R18"/>
    </sheetView>
  </sheetViews>
  <sheetFormatPr defaultColWidth="9.81666666666667" defaultRowHeight="14.25"/>
  <cols>
    <col min="1" max="1" width="4.63333333333333" style="1" customWidth="1"/>
    <col min="2" max="2" width="10.3666666666667" style="1" customWidth="1"/>
    <col min="3" max="3" width="10.2583333333333"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175</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55</v>
      </c>
      <c r="F7" s="7">
        <v>55</v>
      </c>
      <c r="G7" s="7"/>
      <c r="H7" s="7">
        <v>46.444</v>
      </c>
      <c r="I7" s="7"/>
      <c r="J7" s="7">
        <v>10</v>
      </c>
      <c r="K7" s="7"/>
      <c r="L7" s="29">
        <v>0.8444</v>
      </c>
      <c r="M7" s="29"/>
      <c r="N7" s="7">
        <v>10</v>
      </c>
    </row>
    <row r="8" s="1" customFormat="1" customHeight="1" spans="1:14">
      <c r="A8" s="8"/>
      <c r="B8" s="9"/>
      <c r="C8" s="10" t="s">
        <v>15</v>
      </c>
      <c r="D8" s="14"/>
      <c r="E8" s="7">
        <v>55</v>
      </c>
      <c r="F8" s="7">
        <v>55</v>
      </c>
      <c r="G8" s="7"/>
      <c r="H8" s="7">
        <v>46.444</v>
      </c>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176</v>
      </c>
      <c r="C12" s="19"/>
      <c r="D12" s="19"/>
      <c r="E12" s="19"/>
      <c r="F12" s="19"/>
      <c r="G12" s="19"/>
      <c r="H12" s="19" t="s">
        <v>177</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175</v>
      </c>
      <c r="E14" s="35"/>
      <c r="F14" s="35"/>
      <c r="G14" s="38">
        <v>1</v>
      </c>
      <c r="H14" s="38">
        <v>1</v>
      </c>
      <c r="I14" s="21">
        <v>10</v>
      </c>
      <c r="J14" s="21"/>
      <c r="K14" s="21">
        <v>10</v>
      </c>
      <c r="L14" s="21"/>
      <c r="M14" s="21"/>
      <c r="N14" s="21"/>
    </row>
    <row r="15" s="1" customFormat="1" ht="42" customHeight="1" spans="1:14">
      <c r="A15" s="20"/>
      <c r="B15" s="21"/>
      <c r="C15" s="21" t="s">
        <v>34</v>
      </c>
      <c r="D15" s="35" t="s">
        <v>178</v>
      </c>
      <c r="E15" s="35"/>
      <c r="F15" s="35"/>
      <c r="G15" s="38">
        <v>1</v>
      </c>
      <c r="H15" s="38">
        <v>1</v>
      </c>
      <c r="I15" s="21">
        <v>10</v>
      </c>
      <c r="J15" s="21"/>
      <c r="K15" s="21">
        <v>10</v>
      </c>
      <c r="L15" s="21"/>
      <c r="M15" s="21"/>
      <c r="N15" s="21"/>
    </row>
    <row r="16" s="1" customFormat="1" ht="27" customHeight="1" spans="1:14">
      <c r="A16" s="20"/>
      <c r="B16" s="21"/>
      <c r="C16" s="21" t="s">
        <v>35</v>
      </c>
      <c r="D16" s="35" t="s">
        <v>36</v>
      </c>
      <c r="E16" s="35"/>
      <c r="F16" s="35"/>
      <c r="G16" s="38">
        <v>1</v>
      </c>
      <c r="H16" s="38">
        <v>1</v>
      </c>
      <c r="I16" s="21">
        <v>10</v>
      </c>
      <c r="J16" s="21"/>
      <c r="K16" s="21">
        <v>10</v>
      </c>
      <c r="L16" s="21"/>
      <c r="M16" s="21"/>
      <c r="N16" s="21"/>
    </row>
    <row r="17" s="1" customFormat="1" spans="1:14">
      <c r="A17" s="20"/>
      <c r="B17" s="21"/>
      <c r="C17" s="21" t="s">
        <v>37</v>
      </c>
      <c r="D17" s="35" t="s">
        <v>179</v>
      </c>
      <c r="E17" s="35"/>
      <c r="F17" s="35"/>
      <c r="G17" s="38">
        <v>1</v>
      </c>
      <c r="H17" s="38">
        <v>1</v>
      </c>
      <c r="I17" s="21">
        <v>10</v>
      </c>
      <c r="J17" s="21"/>
      <c r="K17" s="21">
        <v>10</v>
      </c>
      <c r="L17" s="21"/>
      <c r="M17" s="21"/>
      <c r="N17" s="21"/>
    </row>
    <row r="18" s="1" customFormat="1" ht="25.5" spans="1:14">
      <c r="A18" s="20"/>
      <c r="B18" s="21" t="s">
        <v>39</v>
      </c>
      <c r="C18" s="15" t="s">
        <v>40</v>
      </c>
      <c r="D18" s="35" t="s">
        <v>180</v>
      </c>
      <c r="E18" s="35"/>
      <c r="F18" s="35"/>
      <c r="G18" s="38">
        <v>1</v>
      </c>
      <c r="H18" s="38">
        <v>1</v>
      </c>
      <c r="I18" s="21">
        <v>10</v>
      </c>
      <c r="J18" s="21"/>
      <c r="K18" s="21">
        <v>10</v>
      </c>
      <c r="L18" s="21"/>
      <c r="M18" s="21"/>
      <c r="N18" s="21"/>
    </row>
    <row r="19" s="1" customFormat="1" ht="25.5" spans="1:14">
      <c r="A19" s="20"/>
      <c r="B19" s="21"/>
      <c r="C19" s="15" t="s">
        <v>41</v>
      </c>
      <c r="D19" s="35" t="s">
        <v>181</v>
      </c>
      <c r="E19" s="35"/>
      <c r="F19" s="35"/>
      <c r="G19" s="38">
        <v>1</v>
      </c>
      <c r="H19" s="38">
        <v>1</v>
      </c>
      <c r="I19" s="21">
        <v>10</v>
      </c>
      <c r="J19" s="21"/>
      <c r="K19" s="21">
        <v>10</v>
      </c>
      <c r="L19" s="21"/>
      <c r="M19" s="21"/>
      <c r="N19" s="21"/>
    </row>
    <row r="20" s="1" customFormat="1" ht="25.5" spans="1:14">
      <c r="A20" s="20"/>
      <c r="B20" s="21"/>
      <c r="C20" s="15" t="s">
        <v>43</v>
      </c>
      <c r="D20" s="35" t="s">
        <v>182</v>
      </c>
      <c r="E20" s="35"/>
      <c r="F20" s="35"/>
      <c r="G20" s="38">
        <v>1</v>
      </c>
      <c r="H20" s="38">
        <v>1</v>
      </c>
      <c r="I20" s="21">
        <v>10</v>
      </c>
      <c r="J20" s="21"/>
      <c r="K20" s="21">
        <v>10</v>
      </c>
      <c r="L20" s="21"/>
      <c r="M20" s="21"/>
      <c r="N20" s="21"/>
    </row>
    <row r="21" s="1" customFormat="1" ht="25.5" spans="1:14">
      <c r="A21" s="20"/>
      <c r="B21" s="21"/>
      <c r="C21" s="15" t="s">
        <v>44</v>
      </c>
      <c r="D21" s="35" t="s">
        <v>183</v>
      </c>
      <c r="E21" s="35"/>
      <c r="F21" s="35"/>
      <c r="G21" s="38">
        <v>1</v>
      </c>
      <c r="H21" s="38">
        <v>1</v>
      </c>
      <c r="I21" s="21">
        <v>10</v>
      </c>
      <c r="J21" s="21"/>
      <c r="K21" s="21">
        <v>10</v>
      </c>
      <c r="L21" s="21"/>
      <c r="M21" s="21"/>
      <c r="N21" s="21"/>
    </row>
    <row r="22" s="1" customFormat="1" customHeight="1" spans="1:14">
      <c r="A22" s="20"/>
      <c r="B22" s="21" t="s">
        <v>45</v>
      </c>
      <c r="C22" s="21" t="s">
        <v>46</v>
      </c>
      <c r="D22" s="36" t="s">
        <v>184</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R18" sqref="R18"/>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185</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2.32</v>
      </c>
      <c r="F7" s="7">
        <v>2.32</v>
      </c>
      <c r="G7" s="7"/>
      <c r="H7" s="7">
        <v>2.32</v>
      </c>
      <c r="I7" s="7"/>
      <c r="J7" s="7">
        <v>10</v>
      </c>
      <c r="K7" s="7"/>
      <c r="L7" s="29">
        <v>1</v>
      </c>
      <c r="M7" s="29"/>
      <c r="N7" s="7">
        <v>10</v>
      </c>
    </row>
    <row r="8" s="1" customFormat="1" customHeight="1" spans="1:14">
      <c r="A8" s="8"/>
      <c r="B8" s="9"/>
      <c r="C8" s="10" t="s">
        <v>15</v>
      </c>
      <c r="D8" s="14"/>
      <c r="E8" s="7">
        <v>2.32</v>
      </c>
      <c r="F8" s="7">
        <v>2.32</v>
      </c>
      <c r="G8" s="7"/>
      <c r="H8" s="7">
        <v>2.32</v>
      </c>
      <c r="I8" s="7"/>
      <c r="J8" s="7" t="s">
        <v>16</v>
      </c>
      <c r="K8" s="7"/>
      <c r="L8" s="29"/>
      <c r="M8" s="29"/>
      <c r="N8" s="7" t="s">
        <v>16</v>
      </c>
    </row>
    <row r="9" s="1" customFormat="1" customHeight="1" spans="1:14">
      <c r="A9" s="8"/>
      <c r="B9" s="10"/>
      <c r="C9" s="15" t="s">
        <v>17</v>
      </c>
      <c r="D9" s="15"/>
      <c r="E9" s="7">
        <v>0</v>
      </c>
      <c r="F9" s="7">
        <v>0</v>
      </c>
      <c r="G9" s="7"/>
      <c r="H9" s="7">
        <v>0</v>
      </c>
      <c r="I9" s="7"/>
      <c r="J9" s="7" t="s">
        <v>16</v>
      </c>
      <c r="K9" s="7"/>
      <c r="L9" s="7"/>
      <c r="M9" s="7"/>
      <c r="N9" s="7" t="s">
        <v>16</v>
      </c>
    </row>
    <row r="10" s="1" customFormat="1" customHeight="1" spans="1:14">
      <c r="A10" s="16"/>
      <c r="B10" s="11"/>
      <c r="C10" s="7" t="s">
        <v>18</v>
      </c>
      <c r="D10" s="7"/>
      <c r="E10" s="7">
        <v>0</v>
      </c>
      <c r="F10" s="7">
        <v>0</v>
      </c>
      <c r="G10" s="7"/>
      <c r="H10" s="7">
        <v>0</v>
      </c>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186</v>
      </c>
      <c r="C12" s="19"/>
      <c r="D12" s="19"/>
      <c r="E12" s="19"/>
      <c r="F12" s="19"/>
      <c r="G12" s="19"/>
      <c r="H12" s="19" t="s">
        <v>187</v>
      </c>
      <c r="I12" s="19"/>
      <c r="J12" s="19"/>
      <c r="K12" s="19"/>
      <c r="L12" s="19"/>
      <c r="M12" s="19"/>
      <c r="N12" s="19"/>
    </row>
    <row r="13" s="1" customFormat="1" ht="39"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ht="17" customHeight="1" spans="1:14">
      <c r="A14" s="20"/>
      <c r="B14" s="21" t="s">
        <v>31</v>
      </c>
      <c r="C14" s="21" t="s">
        <v>32</v>
      </c>
      <c r="D14" s="22" t="s">
        <v>188</v>
      </c>
      <c r="E14" s="22"/>
      <c r="F14" s="22"/>
      <c r="G14" s="38">
        <v>1</v>
      </c>
      <c r="H14" s="38">
        <v>1</v>
      </c>
      <c r="I14" s="21">
        <v>10</v>
      </c>
      <c r="J14" s="21"/>
      <c r="K14" s="21">
        <v>10</v>
      </c>
      <c r="L14" s="21"/>
      <c r="M14" s="21"/>
      <c r="N14" s="21"/>
    </row>
    <row r="15" s="1" customFormat="1" ht="17" customHeight="1" spans="1:14">
      <c r="A15" s="20"/>
      <c r="B15" s="21"/>
      <c r="C15" s="21" t="s">
        <v>34</v>
      </c>
      <c r="D15" s="22" t="s">
        <v>189</v>
      </c>
      <c r="E15" s="22"/>
      <c r="F15" s="22"/>
      <c r="G15" s="38">
        <v>1</v>
      </c>
      <c r="H15" s="38">
        <v>1</v>
      </c>
      <c r="I15" s="21">
        <v>10</v>
      </c>
      <c r="J15" s="21"/>
      <c r="K15" s="21">
        <v>10</v>
      </c>
      <c r="L15" s="21"/>
      <c r="M15" s="21"/>
      <c r="N15" s="21"/>
    </row>
    <row r="16" s="1" customFormat="1" ht="17" customHeight="1" spans="1:14">
      <c r="A16" s="20"/>
      <c r="B16" s="21"/>
      <c r="C16" s="21" t="s">
        <v>35</v>
      </c>
      <c r="D16" s="22" t="s">
        <v>190</v>
      </c>
      <c r="E16" s="22"/>
      <c r="F16" s="22"/>
      <c r="G16" s="38">
        <v>1</v>
      </c>
      <c r="H16" s="38">
        <v>1</v>
      </c>
      <c r="I16" s="21">
        <v>10</v>
      </c>
      <c r="J16" s="21"/>
      <c r="K16" s="21">
        <v>10</v>
      </c>
      <c r="L16" s="21"/>
      <c r="M16" s="21"/>
      <c r="N16" s="21"/>
    </row>
    <row r="17" s="1" customFormat="1" ht="17" customHeight="1" spans="1:14">
      <c r="A17" s="20"/>
      <c r="B17" s="21"/>
      <c r="C17" s="21" t="s">
        <v>37</v>
      </c>
      <c r="D17" s="22" t="s">
        <v>191</v>
      </c>
      <c r="E17" s="22"/>
      <c r="F17" s="22"/>
      <c r="G17" s="38">
        <v>1</v>
      </c>
      <c r="H17" s="38">
        <v>1</v>
      </c>
      <c r="I17" s="21">
        <v>10</v>
      </c>
      <c r="J17" s="21"/>
      <c r="K17" s="21">
        <v>10</v>
      </c>
      <c r="L17" s="21"/>
      <c r="M17" s="21"/>
      <c r="N17" s="21"/>
    </row>
    <row r="18" s="1" customFormat="1" ht="26" customHeight="1" spans="1:14">
      <c r="A18" s="20"/>
      <c r="B18" s="21" t="s">
        <v>39</v>
      </c>
      <c r="C18" s="15" t="s">
        <v>40</v>
      </c>
      <c r="D18" s="22" t="s">
        <v>192</v>
      </c>
      <c r="E18" s="22"/>
      <c r="F18" s="22"/>
      <c r="G18" s="38">
        <v>1</v>
      </c>
      <c r="H18" s="38">
        <v>1</v>
      </c>
      <c r="I18" s="21">
        <v>10</v>
      </c>
      <c r="J18" s="21"/>
      <c r="K18" s="21">
        <v>10</v>
      </c>
      <c r="L18" s="21"/>
      <c r="M18" s="21"/>
      <c r="N18" s="21"/>
    </row>
    <row r="19" s="1" customFormat="1" ht="26" customHeight="1" spans="1:14">
      <c r="A19" s="20"/>
      <c r="B19" s="21"/>
      <c r="C19" s="15" t="s">
        <v>41</v>
      </c>
      <c r="D19" s="22" t="s">
        <v>193</v>
      </c>
      <c r="E19" s="22"/>
      <c r="F19" s="22"/>
      <c r="G19" s="38">
        <v>1</v>
      </c>
      <c r="H19" s="38">
        <v>1</v>
      </c>
      <c r="I19" s="21">
        <v>10</v>
      </c>
      <c r="J19" s="21"/>
      <c r="K19" s="21">
        <v>10</v>
      </c>
      <c r="L19" s="21"/>
      <c r="M19" s="21"/>
      <c r="N19" s="21"/>
    </row>
    <row r="20" s="1" customFormat="1" ht="26" customHeight="1" spans="1:14">
      <c r="A20" s="20"/>
      <c r="B20" s="21"/>
      <c r="C20" s="15" t="s">
        <v>43</v>
      </c>
      <c r="D20" s="22" t="s">
        <v>194</v>
      </c>
      <c r="E20" s="22"/>
      <c r="F20" s="22"/>
      <c r="G20" s="38">
        <v>1</v>
      </c>
      <c r="H20" s="38">
        <v>1</v>
      </c>
      <c r="I20" s="21">
        <v>10</v>
      </c>
      <c r="J20" s="21"/>
      <c r="K20" s="21">
        <v>10</v>
      </c>
      <c r="L20" s="21"/>
      <c r="M20" s="21"/>
      <c r="N20" s="21"/>
    </row>
    <row r="21" s="1" customFormat="1" ht="26" customHeight="1" spans="1:14">
      <c r="A21" s="20"/>
      <c r="B21" s="21"/>
      <c r="C21" s="15" t="s">
        <v>44</v>
      </c>
      <c r="D21" s="22" t="s">
        <v>195</v>
      </c>
      <c r="E21" s="22"/>
      <c r="F21" s="22"/>
      <c r="G21" s="38">
        <v>1</v>
      </c>
      <c r="H21" s="38">
        <v>1</v>
      </c>
      <c r="I21" s="21">
        <v>10</v>
      </c>
      <c r="J21" s="21"/>
      <c r="K21" s="21">
        <v>10</v>
      </c>
      <c r="L21" s="21"/>
      <c r="M21" s="21"/>
      <c r="N21" s="21"/>
    </row>
    <row r="22" s="1" customFormat="1" ht="26" customHeight="1" spans="1:14">
      <c r="A22" s="20"/>
      <c r="B22" s="21" t="s">
        <v>45</v>
      </c>
      <c r="C22" s="15" t="s">
        <v>46</v>
      </c>
      <c r="D22" s="22" t="s">
        <v>196</v>
      </c>
      <c r="E22" s="22"/>
      <c r="F22" s="22"/>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197</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4.381</v>
      </c>
      <c r="F7" s="7">
        <v>4.381</v>
      </c>
      <c r="G7" s="7"/>
      <c r="H7" s="7">
        <v>4.381</v>
      </c>
      <c r="I7" s="7"/>
      <c r="J7" s="7">
        <v>10</v>
      </c>
      <c r="K7" s="7"/>
      <c r="L7" s="29">
        <v>1</v>
      </c>
      <c r="M7" s="29"/>
      <c r="N7" s="7">
        <v>10</v>
      </c>
    </row>
    <row r="8" s="1" customFormat="1" customHeight="1" spans="1:14">
      <c r="A8" s="8"/>
      <c r="B8" s="9"/>
      <c r="C8" s="10" t="s">
        <v>15</v>
      </c>
      <c r="D8" s="14"/>
      <c r="E8" s="7">
        <v>4.381</v>
      </c>
      <c r="F8" s="7">
        <v>4.381</v>
      </c>
      <c r="G8" s="7"/>
      <c r="H8" s="7">
        <v>4.381</v>
      </c>
      <c r="I8" s="7"/>
      <c r="J8" s="7" t="s">
        <v>16</v>
      </c>
      <c r="K8" s="7"/>
      <c r="L8" s="29"/>
      <c r="M8" s="29"/>
      <c r="N8" s="7" t="s">
        <v>16</v>
      </c>
    </row>
    <row r="9" s="1" customFormat="1" customHeight="1" spans="1:14">
      <c r="A9" s="8"/>
      <c r="B9" s="10"/>
      <c r="C9" s="15" t="s">
        <v>17</v>
      </c>
      <c r="D9" s="15"/>
      <c r="E9" s="7">
        <v>0</v>
      </c>
      <c r="F9" s="7">
        <v>0</v>
      </c>
      <c r="G9" s="7"/>
      <c r="H9" s="7">
        <v>0</v>
      </c>
      <c r="I9" s="7"/>
      <c r="J9" s="7" t="s">
        <v>16</v>
      </c>
      <c r="K9" s="7"/>
      <c r="L9" s="7"/>
      <c r="M9" s="7"/>
      <c r="N9" s="7" t="s">
        <v>16</v>
      </c>
    </row>
    <row r="10" s="1" customFormat="1" customHeight="1" spans="1:14">
      <c r="A10" s="16"/>
      <c r="B10" s="11"/>
      <c r="C10" s="7" t="s">
        <v>18</v>
      </c>
      <c r="D10" s="7"/>
      <c r="E10" s="7">
        <v>0</v>
      </c>
      <c r="F10" s="7">
        <v>0</v>
      </c>
      <c r="G10" s="7"/>
      <c r="H10" s="7">
        <v>0</v>
      </c>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198</v>
      </c>
      <c r="C12" s="19"/>
      <c r="D12" s="19"/>
      <c r="E12" s="19"/>
      <c r="F12" s="19"/>
      <c r="G12" s="19"/>
      <c r="H12" s="19" t="s">
        <v>198</v>
      </c>
      <c r="I12" s="19"/>
      <c r="J12" s="19"/>
      <c r="K12" s="19"/>
      <c r="L12" s="19"/>
      <c r="M12" s="19"/>
      <c r="N12" s="19"/>
    </row>
    <row r="13" s="1" customFormat="1" ht="30"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ht="17" customHeight="1" spans="1:14">
      <c r="A14" s="20"/>
      <c r="B14" s="21" t="s">
        <v>31</v>
      </c>
      <c r="C14" s="21" t="s">
        <v>32</v>
      </c>
      <c r="D14" s="22" t="s">
        <v>188</v>
      </c>
      <c r="E14" s="22"/>
      <c r="F14" s="22"/>
      <c r="G14" s="38">
        <v>1</v>
      </c>
      <c r="H14" s="38">
        <v>1</v>
      </c>
      <c r="I14" s="21">
        <v>10</v>
      </c>
      <c r="J14" s="21"/>
      <c r="K14" s="21">
        <v>10</v>
      </c>
      <c r="L14" s="21"/>
      <c r="M14" s="21"/>
      <c r="N14" s="21"/>
    </row>
    <row r="15" s="1" customFormat="1" ht="17" customHeight="1" spans="1:14">
      <c r="A15" s="20"/>
      <c r="B15" s="21"/>
      <c r="C15" s="21" t="s">
        <v>34</v>
      </c>
      <c r="D15" s="22" t="s">
        <v>189</v>
      </c>
      <c r="E15" s="22"/>
      <c r="F15" s="22"/>
      <c r="G15" s="38">
        <v>1</v>
      </c>
      <c r="H15" s="38">
        <v>1</v>
      </c>
      <c r="I15" s="21">
        <v>10</v>
      </c>
      <c r="J15" s="21"/>
      <c r="K15" s="21">
        <v>10</v>
      </c>
      <c r="L15" s="21"/>
      <c r="M15" s="21"/>
      <c r="N15" s="21"/>
    </row>
    <row r="16" s="1" customFormat="1" ht="17" customHeight="1" spans="1:14">
      <c r="A16" s="20"/>
      <c r="B16" s="21"/>
      <c r="C16" s="21" t="s">
        <v>35</v>
      </c>
      <c r="D16" s="22" t="s">
        <v>190</v>
      </c>
      <c r="E16" s="22"/>
      <c r="F16" s="22"/>
      <c r="G16" s="38">
        <v>1</v>
      </c>
      <c r="H16" s="38">
        <v>1</v>
      </c>
      <c r="I16" s="21">
        <v>10</v>
      </c>
      <c r="J16" s="21"/>
      <c r="K16" s="21">
        <v>10</v>
      </c>
      <c r="L16" s="21"/>
      <c r="M16" s="21"/>
      <c r="N16" s="21"/>
    </row>
    <row r="17" s="1" customFormat="1" ht="17" customHeight="1" spans="1:14">
      <c r="A17" s="20"/>
      <c r="B17" s="21"/>
      <c r="C17" s="21" t="s">
        <v>37</v>
      </c>
      <c r="D17" s="22" t="s">
        <v>191</v>
      </c>
      <c r="E17" s="22"/>
      <c r="F17" s="22"/>
      <c r="G17" s="38">
        <v>1</v>
      </c>
      <c r="H17" s="38">
        <v>1</v>
      </c>
      <c r="I17" s="21">
        <v>10</v>
      </c>
      <c r="J17" s="21"/>
      <c r="K17" s="21">
        <v>10</v>
      </c>
      <c r="L17" s="21"/>
      <c r="M17" s="21"/>
      <c r="N17" s="21"/>
    </row>
    <row r="18" s="1" customFormat="1" ht="25.5" spans="1:14">
      <c r="A18" s="20"/>
      <c r="B18" s="21" t="s">
        <v>39</v>
      </c>
      <c r="C18" s="15" t="s">
        <v>40</v>
      </c>
      <c r="D18" s="22" t="s">
        <v>192</v>
      </c>
      <c r="E18" s="22"/>
      <c r="F18" s="22"/>
      <c r="G18" s="38">
        <v>1</v>
      </c>
      <c r="H18" s="38">
        <v>1</v>
      </c>
      <c r="I18" s="21">
        <v>10</v>
      </c>
      <c r="J18" s="21"/>
      <c r="K18" s="21">
        <v>10</v>
      </c>
      <c r="L18" s="21"/>
      <c r="M18" s="21"/>
      <c r="N18" s="21"/>
    </row>
    <row r="19" s="1" customFormat="1" ht="25.5" spans="1:14">
      <c r="A19" s="20"/>
      <c r="B19" s="21"/>
      <c r="C19" s="15" t="s">
        <v>41</v>
      </c>
      <c r="D19" s="22" t="s">
        <v>193</v>
      </c>
      <c r="E19" s="22"/>
      <c r="F19" s="22"/>
      <c r="G19" s="38">
        <v>1</v>
      </c>
      <c r="H19" s="38">
        <v>1</v>
      </c>
      <c r="I19" s="21">
        <v>10</v>
      </c>
      <c r="J19" s="21"/>
      <c r="K19" s="21">
        <v>10</v>
      </c>
      <c r="L19" s="21"/>
      <c r="M19" s="21"/>
      <c r="N19" s="21"/>
    </row>
    <row r="20" s="1" customFormat="1" ht="25.5" spans="1:14">
      <c r="A20" s="20"/>
      <c r="B20" s="21"/>
      <c r="C20" s="15" t="s">
        <v>43</v>
      </c>
      <c r="D20" s="22" t="s">
        <v>194</v>
      </c>
      <c r="E20" s="22"/>
      <c r="F20" s="22"/>
      <c r="G20" s="38">
        <v>1</v>
      </c>
      <c r="H20" s="38">
        <v>1</v>
      </c>
      <c r="I20" s="21">
        <v>10</v>
      </c>
      <c r="J20" s="21"/>
      <c r="K20" s="21">
        <v>10</v>
      </c>
      <c r="L20" s="21"/>
      <c r="M20" s="21"/>
      <c r="N20" s="21"/>
    </row>
    <row r="21" s="1" customFormat="1" ht="25.5" spans="1:14">
      <c r="A21" s="20"/>
      <c r="B21" s="21"/>
      <c r="C21" s="15" t="s">
        <v>44</v>
      </c>
      <c r="D21" s="22" t="s">
        <v>195</v>
      </c>
      <c r="E21" s="22"/>
      <c r="F21" s="22"/>
      <c r="G21" s="38">
        <v>1</v>
      </c>
      <c r="H21" s="38">
        <v>1</v>
      </c>
      <c r="I21" s="21">
        <v>10</v>
      </c>
      <c r="J21" s="21"/>
      <c r="K21" s="21">
        <v>10</v>
      </c>
      <c r="L21" s="21"/>
      <c r="M21" s="21"/>
      <c r="N21" s="21"/>
    </row>
    <row r="22" s="1" customFormat="1" ht="30" customHeight="1" spans="1:14">
      <c r="A22" s="20"/>
      <c r="B22" s="21" t="s">
        <v>45</v>
      </c>
      <c r="C22" s="15" t="s">
        <v>46</v>
      </c>
      <c r="D22" s="22" t="s">
        <v>196</v>
      </c>
      <c r="E22" s="22"/>
      <c r="F22" s="22"/>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199</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1.836</v>
      </c>
      <c r="F7" s="7">
        <v>1.836</v>
      </c>
      <c r="G7" s="7"/>
      <c r="H7" s="7">
        <v>1.836</v>
      </c>
      <c r="I7" s="7"/>
      <c r="J7" s="7">
        <v>10</v>
      </c>
      <c r="K7" s="7"/>
      <c r="L7" s="29">
        <v>1</v>
      </c>
      <c r="M7" s="29"/>
      <c r="N7" s="7">
        <v>10</v>
      </c>
    </row>
    <row r="8" s="1" customFormat="1" customHeight="1" spans="1:14">
      <c r="A8" s="8"/>
      <c r="B8" s="9"/>
      <c r="C8" s="10" t="s">
        <v>15</v>
      </c>
      <c r="D8" s="14"/>
      <c r="E8" s="7">
        <v>1.836</v>
      </c>
      <c r="F8" s="7">
        <v>1.836</v>
      </c>
      <c r="G8" s="7"/>
      <c r="H8" s="7">
        <v>1.836</v>
      </c>
      <c r="I8" s="7"/>
      <c r="J8" s="7" t="s">
        <v>16</v>
      </c>
      <c r="K8" s="7"/>
      <c r="L8" s="29"/>
      <c r="M8" s="29"/>
      <c r="N8" s="7" t="s">
        <v>16</v>
      </c>
    </row>
    <row r="9" s="1" customFormat="1" customHeight="1" spans="1:14">
      <c r="A9" s="8"/>
      <c r="B9" s="10"/>
      <c r="C9" s="15" t="s">
        <v>17</v>
      </c>
      <c r="D9" s="15"/>
      <c r="E9" s="7">
        <v>0</v>
      </c>
      <c r="F9" s="7">
        <v>0</v>
      </c>
      <c r="G9" s="7"/>
      <c r="H9" s="7">
        <v>0</v>
      </c>
      <c r="I9" s="7"/>
      <c r="J9" s="7" t="s">
        <v>16</v>
      </c>
      <c r="K9" s="7"/>
      <c r="L9" s="7"/>
      <c r="M9" s="7"/>
      <c r="N9" s="7" t="s">
        <v>16</v>
      </c>
    </row>
    <row r="10" s="1" customFormat="1" customHeight="1" spans="1:14">
      <c r="A10" s="16"/>
      <c r="B10" s="11"/>
      <c r="C10" s="7" t="s">
        <v>18</v>
      </c>
      <c r="D10" s="7"/>
      <c r="E10" s="7">
        <v>0</v>
      </c>
      <c r="F10" s="7">
        <v>0</v>
      </c>
      <c r="G10" s="7"/>
      <c r="H10" s="7">
        <v>0</v>
      </c>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200</v>
      </c>
      <c r="C12" s="19"/>
      <c r="D12" s="19"/>
      <c r="E12" s="19"/>
      <c r="F12" s="19"/>
      <c r="G12" s="19"/>
      <c r="H12" s="19" t="s">
        <v>201</v>
      </c>
      <c r="I12" s="19"/>
      <c r="J12" s="19"/>
      <c r="K12" s="19"/>
      <c r="L12" s="19"/>
      <c r="M12" s="19"/>
      <c r="N12" s="19"/>
    </row>
    <row r="13" s="1" customFormat="1" ht="37"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ht="23" customHeight="1" spans="1:14">
      <c r="A14" s="20"/>
      <c r="B14" s="21" t="s">
        <v>31</v>
      </c>
      <c r="C14" s="21" t="s">
        <v>32</v>
      </c>
      <c r="D14" s="22" t="s">
        <v>188</v>
      </c>
      <c r="E14" s="22"/>
      <c r="F14" s="22"/>
      <c r="G14" s="38">
        <v>1</v>
      </c>
      <c r="H14" s="38">
        <v>1</v>
      </c>
      <c r="I14" s="21">
        <v>10</v>
      </c>
      <c r="J14" s="21"/>
      <c r="K14" s="21">
        <v>10</v>
      </c>
      <c r="L14" s="21"/>
      <c r="M14" s="21"/>
      <c r="N14" s="21"/>
    </row>
    <row r="15" s="1" customFormat="1" ht="23" customHeight="1" spans="1:14">
      <c r="A15" s="20"/>
      <c r="B15" s="21"/>
      <c r="C15" s="21" t="s">
        <v>34</v>
      </c>
      <c r="D15" s="22" t="s">
        <v>189</v>
      </c>
      <c r="E15" s="22"/>
      <c r="F15" s="22"/>
      <c r="G15" s="38">
        <v>1</v>
      </c>
      <c r="H15" s="38">
        <v>1</v>
      </c>
      <c r="I15" s="21">
        <v>10</v>
      </c>
      <c r="J15" s="21"/>
      <c r="K15" s="21">
        <v>10</v>
      </c>
      <c r="L15" s="21"/>
      <c r="M15" s="21"/>
      <c r="N15" s="21"/>
    </row>
    <row r="16" s="1" customFormat="1" ht="23" customHeight="1" spans="1:14">
      <c r="A16" s="20"/>
      <c r="B16" s="21"/>
      <c r="C16" s="21" t="s">
        <v>35</v>
      </c>
      <c r="D16" s="22" t="s">
        <v>190</v>
      </c>
      <c r="E16" s="22"/>
      <c r="F16" s="22"/>
      <c r="G16" s="38">
        <v>1</v>
      </c>
      <c r="H16" s="38">
        <v>1</v>
      </c>
      <c r="I16" s="21">
        <v>10</v>
      </c>
      <c r="J16" s="21"/>
      <c r="K16" s="21">
        <v>10</v>
      </c>
      <c r="L16" s="21"/>
      <c r="M16" s="21"/>
      <c r="N16" s="21"/>
    </row>
    <row r="17" s="1" customFormat="1" ht="23" customHeight="1" spans="1:14">
      <c r="A17" s="20"/>
      <c r="B17" s="21"/>
      <c r="C17" s="21" t="s">
        <v>37</v>
      </c>
      <c r="D17" s="22" t="s">
        <v>191</v>
      </c>
      <c r="E17" s="22"/>
      <c r="F17" s="22"/>
      <c r="G17" s="38">
        <v>1</v>
      </c>
      <c r="H17" s="38">
        <v>1</v>
      </c>
      <c r="I17" s="21">
        <v>10</v>
      </c>
      <c r="J17" s="21"/>
      <c r="K17" s="21">
        <v>10</v>
      </c>
      <c r="L17" s="21"/>
      <c r="M17" s="21"/>
      <c r="N17" s="21"/>
    </row>
    <row r="18" s="1" customFormat="1" ht="26" customHeight="1" spans="1:14">
      <c r="A18" s="20"/>
      <c r="B18" s="21" t="s">
        <v>39</v>
      </c>
      <c r="C18" s="15" t="s">
        <v>40</v>
      </c>
      <c r="D18" s="22" t="s">
        <v>192</v>
      </c>
      <c r="E18" s="22"/>
      <c r="F18" s="22"/>
      <c r="G18" s="38">
        <v>1</v>
      </c>
      <c r="H18" s="38">
        <v>1</v>
      </c>
      <c r="I18" s="21">
        <v>10</v>
      </c>
      <c r="J18" s="21"/>
      <c r="K18" s="21">
        <v>10</v>
      </c>
      <c r="L18" s="21"/>
      <c r="M18" s="21"/>
      <c r="N18" s="21"/>
    </row>
    <row r="19" s="1" customFormat="1" ht="26" customHeight="1" spans="1:14">
      <c r="A19" s="20"/>
      <c r="B19" s="21"/>
      <c r="C19" s="15" t="s">
        <v>41</v>
      </c>
      <c r="D19" s="22" t="s">
        <v>193</v>
      </c>
      <c r="E19" s="22"/>
      <c r="F19" s="22"/>
      <c r="G19" s="38">
        <v>1</v>
      </c>
      <c r="H19" s="38">
        <v>1</v>
      </c>
      <c r="I19" s="21">
        <v>10</v>
      </c>
      <c r="J19" s="21"/>
      <c r="K19" s="21">
        <v>10</v>
      </c>
      <c r="L19" s="21"/>
      <c r="M19" s="21"/>
      <c r="N19" s="21"/>
    </row>
    <row r="20" s="1" customFormat="1" ht="26" customHeight="1" spans="1:14">
      <c r="A20" s="20"/>
      <c r="B20" s="21"/>
      <c r="C20" s="15" t="s">
        <v>43</v>
      </c>
      <c r="D20" s="22" t="s">
        <v>194</v>
      </c>
      <c r="E20" s="22"/>
      <c r="F20" s="22"/>
      <c r="G20" s="38">
        <v>1</v>
      </c>
      <c r="H20" s="38">
        <v>1</v>
      </c>
      <c r="I20" s="21">
        <v>10</v>
      </c>
      <c r="J20" s="21"/>
      <c r="K20" s="21">
        <v>10</v>
      </c>
      <c r="L20" s="21"/>
      <c r="M20" s="21"/>
      <c r="N20" s="21"/>
    </row>
    <row r="21" s="1" customFormat="1" ht="26" customHeight="1" spans="1:14">
      <c r="A21" s="20"/>
      <c r="B21" s="21"/>
      <c r="C21" s="15" t="s">
        <v>44</v>
      </c>
      <c r="D21" s="22" t="s">
        <v>195</v>
      </c>
      <c r="E21" s="22"/>
      <c r="F21" s="22"/>
      <c r="G21" s="38">
        <v>1</v>
      </c>
      <c r="H21" s="38">
        <v>1</v>
      </c>
      <c r="I21" s="21">
        <v>10</v>
      </c>
      <c r="J21" s="21"/>
      <c r="K21" s="21">
        <v>10</v>
      </c>
      <c r="L21" s="21"/>
      <c r="M21" s="21"/>
      <c r="N21" s="21"/>
    </row>
    <row r="22" s="1" customFormat="1" ht="26" customHeight="1" spans="1:14">
      <c r="A22" s="20"/>
      <c r="B22" s="21" t="s">
        <v>45</v>
      </c>
      <c r="C22" s="15" t="s">
        <v>46</v>
      </c>
      <c r="D22" s="22" t="s">
        <v>196</v>
      </c>
      <c r="E22" s="22"/>
      <c r="F22" s="22"/>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202</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2.5</v>
      </c>
      <c r="F7" s="7">
        <v>2.5</v>
      </c>
      <c r="G7" s="7"/>
      <c r="H7" s="7">
        <v>2.5</v>
      </c>
      <c r="I7" s="7"/>
      <c r="J7" s="7">
        <v>10</v>
      </c>
      <c r="K7" s="7"/>
      <c r="L7" s="29">
        <v>1</v>
      </c>
      <c r="M7" s="29"/>
      <c r="N7" s="7">
        <v>10</v>
      </c>
    </row>
    <row r="8" s="1" customFormat="1" customHeight="1" spans="1:14">
      <c r="A8" s="8"/>
      <c r="B8" s="9"/>
      <c r="C8" s="10" t="s">
        <v>15</v>
      </c>
      <c r="D8" s="14"/>
      <c r="E8" s="7">
        <v>2.5</v>
      </c>
      <c r="F8" s="7">
        <v>2.5</v>
      </c>
      <c r="G8" s="7"/>
      <c r="H8" s="7">
        <v>2.5</v>
      </c>
      <c r="I8" s="7"/>
      <c r="J8" s="7" t="s">
        <v>16</v>
      </c>
      <c r="K8" s="7"/>
      <c r="L8" s="29"/>
      <c r="M8" s="29"/>
      <c r="N8" s="7" t="s">
        <v>16</v>
      </c>
    </row>
    <row r="9" s="1" customFormat="1" customHeight="1" spans="1:14">
      <c r="A9" s="8"/>
      <c r="B9" s="10"/>
      <c r="C9" s="15" t="s">
        <v>17</v>
      </c>
      <c r="D9" s="15"/>
      <c r="E9" s="7">
        <v>0</v>
      </c>
      <c r="F9" s="7">
        <v>0</v>
      </c>
      <c r="G9" s="7"/>
      <c r="H9" s="7">
        <v>0</v>
      </c>
      <c r="I9" s="7"/>
      <c r="J9" s="7" t="s">
        <v>16</v>
      </c>
      <c r="K9" s="7"/>
      <c r="L9" s="7"/>
      <c r="M9" s="7"/>
      <c r="N9" s="7" t="s">
        <v>16</v>
      </c>
    </row>
    <row r="10" s="1" customFormat="1" customHeight="1" spans="1:14">
      <c r="A10" s="16"/>
      <c r="B10" s="11"/>
      <c r="C10" s="7" t="s">
        <v>18</v>
      </c>
      <c r="D10" s="7"/>
      <c r="E10" s="7">
        <v>0</v>
      </c>
      <c r="F10" s="7">
        <v>0</v>
      </c>
      <c r="G10" s="7"/>
      <c r="H10" s="7">
        <v>0</v>
      </c>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203</v>
      </c>
      <c r="C12" s="19"/>
      <c r="D12" s="19"/>
      <c r="E12" s="19"/>
      <c r="F12" s="19"/>
      <c r="G12" s="19"/>
      <c r="H12" s="19" t="s">
        <v>204</v>
      </c>
      <c r="I12" s="19"/>
      <c r="J12" s="19"/>
      <c r="K12" s="19"/>
      <c r="L12" s="19"/>
      <c r="M12" s="19"/>
      <c r="N12" s="19"/>
    </row>
    <row r="13" s="1" customFormat="1" ht="32"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ht="18" customHeight="1" spans="1:14">
      <c r="A14" s="20"/>
      <c r="B14" s="21" t="s">
        <v>31</v>
      </c>
      <c r="C14" s="21" t="s">
        <v>32</v>
      </c>
      <c r="D14" s="22" t="s">
        <v>188</v>
      </c>
      <c r="E14" s="22"/>
      <c r="F14" s="22"/>
      <c r="G14" s="38">
        <v>1</v>
      </c>
      <c r="H14" s="38">
        <v>1</v>
      </c>
      <c r="I14" s="21">
        <v>10</v>
      </c>
      <c r="J14" s="21"/>
      <c r="K14" s="21">
        <v>10</v>
      </c>
      <c r="L14" s="21"/>
      <c r="M14" s="21"/>
      <c r="N14" s="21"/>
    </row>
    <row r="15" s="1" customFormat="1" ht="18" customHeight="1" spans="1:14">
      <c r="A15" s="20"/>
      <c r="B15" s="21"/>
      <c r="C15" s="21" t="s">
        <v>34</v>
      </c>
      <c r="D15" s="22" t="s">
        <v>189</v>
      </c>
      <c r="E15" s="22"/>
      <c r="F15" s="22"/>
      <c r="G15" s="38">
        <v>1</v>
      </c>
      <c r="H15" s="38">
        <v>1</v>
      </c>
      <c r="I15" s="21">
        <v>10</v>
      </c>
      <c r="J15" s="21"/>
      <c r="K15" s="21">
        <v>10</v>
      </c>
      <c r="L15" s="21"/>
      <c r="M15" s="21"/>
      <c r="N15" s="21"/>
    </row>
    <row r="16" s="1" customFormat="1" ht="18" customHeight="1" spans="1:14">
      <c r="A16" s="20"/>
      <c r="B16" s="21"/>
      <c r="C16" s="21" t="s">
        <v>35</v>
      </c>
      <c r="D16" s="22" t="s">
        <v>190</v>
      </c>
      <c r="E16" s="22"/>
      <c r="F16" s="22"/>
      <c r="G16" s="38">
        <v>1</v>
      </c>
      <c r="H16" s="38">
        <v>1</v>
      </c>
      <c r="I16" s="21">
        <v>10</v>
      </c>
      <c r="J16" s="21"/>
      <c r="K16" s="21">
        <v>10</v>
      </c>
      <c r="L16" s="21"/>
      <c r="M16" s="21"/>
      <c r="N16" s="21"/>
    </row>
    <row r="17" s="1" customFormat="1" ht="18" customHeight="1" spans="1:14">
      <c r="A17" s="20"/>
      <c r="B17" s="21"/>
      <c r="C17" s="21" t="s">
        <v>37</v>
      </c>
      <c r="D17" s="22" t="s">
        <v>191</v>
      </c>
      <c r="E17" s="22"/>
      <c r="F17" s="22"/>
      <c r="G17" s="38">
        <v>1</v>
      </c>
      <c r="H17" s="38">
        <v>1</v>
      </c>
      <c r="I17" s="21">
        <v>10</v>
      </c>
      <c r="J17" s="21"/>
      <c r="K17" s="21">
        <v>10</v>
      </c>
      <c r="L17" s="21"/>
      <c r="M17" s="21"/>
      <c r="N17" s="21"/>
    </row>
    <row r="18" s="1" customFormat="1" ht="26" customHeight="1" spans="1:14">
      <c r="A18" s="20"/>
      <c r="B18" s="21" t="s">
        <v>39</v>
      </c>
      <c r="C18" s="15" t="s">
        <v>40</v>
      </c>
      <c r="D18" s="22" t="s">
        <v>192</v>
      </c>
      <c r="E18" s="22"/>
      <c r="F18" s="22"/>
      <c r="G18" s="38">
        <v>1</v>
      </c>
      <c r="H18" s="38">
        <v>1</v>
      </c>
      <c r="I18" s="21">
        <v>10</v>
      </c>
      <c r="J18" s="21"/>
      <c r="K18" s="21">
        <v>10</v>
      </c>
      <c r="L18" s="21"/>
      <c r="M18" s="21"/>
      <c r="N18" s="21"/>
    </row>
    <row r="19" s="1" customFormat="1" ht="26" customHeight="1" spans="1:14">
      <c r="A19" s="20"/>
      <c r="B19" s="21"/>
      <c r="C19" s="15" t="s">
        <v>41</v>
      </c>
      <c r="D19" s="22" t="s">
        <v>193</v>
      </c>
      <c r="E19" s="22"/>
      <c r="F19" s="22"/>
      <c r="G19" s="38">
        <v>1</v>
      </c>
      <c r="H19" s="38">
        <v>1</v>
      </c>
      <c r="I19" s="21">
        <v>10</v>
      </c>
      <c r="J19" s="21"/>
      <c r="K19" s="21">
        <v>10</v>
      </c>
      <c r="L19" s="21"/>
      <c r="M19" s="21"/>
      <c r="N19" s="21"/>
    </row>
    <row r="20" s="1" customFormat="1" ht="26" customHeight="1" spans="1:14">
      <c r="A20" s="20"/>
      <c r="B20" s="21"/>
      <c r="C20" s="15" t="s">
        <v>43</v>
      </c>
      <c r="D20" s="22" t="s">
        <v>194</v>
      </c>
      <c r="E20" s="22"/>
      <c r="F20" s="22"/>
      <c r="G20" s="38">
        <v>1</v>
      </c>
      <c r="H20" s="38">
        <v>1</v>
      </c>
      <c r="I20" s="21">
        <v>10</v>
      </c>
      <c r="J20" s="21"/>
      <c r="K20" s="21">
        <v>10</v>
      </c>
      <c r="L20" s="21"/>
      <c r="M20" s="21"/>
      <c r="N20" s="21"/>
    </row>
    <row r="21" s="1" customFormat="1" ht="26" customHeight="1" spans="1:14">
      <c r="A21" s="20"/>
      <c r="B21" s="21"/>
      <c r="C21" s="15" t="s">
        <v>44</v>
      </c>
      <c r="D21" s="22" t="s">
        <v>195</v>
      </c>
      <c r="E21" s="22"/>
      <c r="F21" s="22"/>
      <c r="G21" s="38">
        <v>1</v>
      </c>
      <c r="H21" s="38">
        <v>1</v>
      </c>
      <c r="I21" s="21">
        <v>10</v>
      </c>
      <c r="J21" s="21"/>
      <c r="K21" s="21">
        <v>10</v>
      </c>
      <c r="L21" s="21"/>
      <c r="M21" s="21"/>
      <c r="N21" s="21"/>
    </row>
    <row r="22" s="1" customFormat="1" ht="26" customHeight="1" spans="1:14">
      <c r="A22" s="20"/>
      <c r="B22" s="21" t="s">
        <v>45</v>
      </c>
      <c r="C22" s="15" t="s">
        <v>46</v>
      </c>
      <c r="D22" s="22" t="s">
        <v>196</v>
      </c>
      <c r="E22" s="22"/>
      <c r="F22" s="22"/>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205</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20</v>
      </c>
      <c r="F7" s="7">
        <v>20</v>
      </c>
      <c r="G7" s="7"/>
      <c r="H7" s="7">
        <v>20</v>
      </c>
      <c r="I7" s="7"/>
      <c r="J7" s="7">
        <v>10</v>
      </c>
      <c r="K7" s="7"/>
      <c r="L7" s="29">
        <v>1</v>
      </c>
      <c r="M7" s="29"/>
      <c r="N7" s="7">
        <v>10</v>
      </c>
    </row>
    <row r="8" s="1" customFormat="1" customHeight="1" spans="1:14">
      <c r="A8" s="8"/>
      <c r="B8" s="9"/>
      <c r="C8" s="10" t="s">
        <v>15</v>
      </c>
      <c r="D8" s="14"/>
      <c r="E8" s="7">
        <v>20</v>
      </c>
      <c r="F8" s="7">
        <v>20</v>
      </c>
      <c r="G8" s="7"/>
      <c r="H8" s="7">
        <v>20</v>
      </c>
      <c r="I8" s="7"/>
      <c r="J8" s="7" t="s">
        <v>16</v>
      </c>
      <c r="K8" s="7"/>
      <c r="L8" s="29"/>
      <c r="M8" s="29"/>
      <c r="N8" s="7" t="s">
        <v>16</v>
      </c>
    </row>
    <row r="9" s="1" customFormat="1" customHeight="1" spans="1:14">
      <c r="A9" s="8"/>
      <c r="B9" s="10"/>
      <c r="C9" s="15" t="s">
        <v>17</v>
      </c>
      <c r="D9" s="15"/>
      <c r="E9" s="7">
        <v>0</v>
      </c>
      <c r="F9" s="7">
        <v>0</v>
      </c>
      <c r="G9" s="7"/>
      <c r="H9" s="7">
        <v>0</v>
      </c>
      <c r="I9" s="7"/>
      <c r="J9" s="7" t="s">
        <v>16</v>
      </c>
      <c r="K9" s="7"/>
      <c r="L9" s="7"/>
      <c r="M9" s="7"/>
      <c r="N9" s="7" t="s">
        <v>16</v>
      </c>
    </row>
    <row r="10" s="1" customFormat="1" customHeight="1" spans="1:14">
      <c r="A10" s="16"/>
      <c r="B10" s="11"/>
      <c r="C10" s="7" t="s">
        <v>18</v>
      </c>
      <c r="D10" s="7"/>
      <c r="E10" s="7">
        <v>0</v>
      </c>
      <c r="F10" s="7">
        <v>0</v>
      </c>
      <c r="G10" s="7"/>
      <c r="H10" s="7">
        <v>0</v>
      </c>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206</v>
      </c>
      <c r="C12" s="19"/>
      <c r="D12" s="19"/>
      <c r="E12" s="19"/>
      <c r="F12" s="19"/>
      <c r="G12" s="19"/>
      <c r="H12" s="19" t="s">
        <v>207</v>
      </c>
      <c r="I12" s="19"/>
      <c r="J12" s="19"/>
      <c r="K12" s="19"/>
      <c r="L12" s="19"/>
      <c r="M12" s="19"/>
      <c r="N12" s="19"/>
    </row>
    <row r="13" s="1" customFormat="1" ht="4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ht="21" customHeight="1" spans="1:14">
      <c r="A14" s="20"/>
      <c r="B14" s="21" t="s">
        <v>31</v>
      </c>
      <c r="C14" s="21" t="s">
        <v>32</v>
      </c>
      <c r="D14" s="22" t="s">
        <v>188</v>
      </c>
      <c r="E14" s="22"/>
      <c r="F14" s="22"/>
      <c r="G14" s="38">
        <v>1</v>
      </c>
      <c r="H14" s="38">
        <v>1</v>
      </c>
      <c r="I14" s="21">
        <v>10</v>
      </c>
      <c r="J14" s="21"/>
      <c r="K14" s="21">
        <v>10</v>
      </c>
      <c r="L14" s="21"/>
      <c r="M14" s="21"/>
      <c r="N14" s="21"/>
    </row>
    <row r="15" s="1" customFormat="1" ht="21" customHeight="1" spans="1:14">
      <c r="A15" s="20"/>
      <c r="B15" s="21"/>
      <c r="C15" s="21" t="s">
        <v>34</v>
      </c>
      <c r="D15" s="22" t="s">
        <v>189</v>
      </c>
      <c r="E15" s="22"/>
      <c r="F15" s="22"/>
      <c r="G15" s="38">
        <v>1</v>
      </c>
      <c r="H15" s="38">
        <v>1</v>
      </c>
      <c r="I15" s="21">
        <v>10</v>
      </c>
      <c r="J15" s="21"/>
      <c r="K15" s="21">
        <v>10</v>
      </c>
      <c r="L15" s="21"/>
      <c r="M15" s="21"/>
      <c r="N15" s="21"/>
    </row>
    <row r="16" s="1" customFormat="1" ht="21" customHeight="1" spans="1:14">
      <c r="A16" s="20"/>
      <c r="B16" s="21"/>
      <c r="C16" s="21" t="s">
        <v>35</v>
      </c>
      <c r="D16" s="22" t="s">
        <v>190</v>
      </c>
      <c r="E16" s="22"/>
      <c r="F16" s="22"/>
      <c r="G16" s="38">
        <v>1</v>
      </c>
      <c r="H16" s="38">
        <v>1</v>
      </c>
      <c r="I16" s="21">
        <v>10</v>
      </c>
      <c r="J16" s="21"/>
      <c r="K16" s="21">
        <v>10</v>
      </c>
      <c r="L16" s="21"/>
      <c r="M16" s="21"/>
      <c r="N16" s="21"/>
    </row>
    <row r="17" s="1" customFormat="1" ht="21" customHeight="1" spans="1:14">
      <c r="A17" s="20"/>
      <c r="B17" s="21"/>
      <c r="C17" s="21" t="s">
        <v>37</v>
      </c>
      <c r="D17" s="22" t="s">
        <v>191</v>
      </c>
      <c r="E17" s="22"/>
      <c r="F17" s="22"/>
      <c r="G17" s="38">
        <v>1</v>
      </c>
      <c r="H17" s="38">
        <v>1</v>
      </c>
      <c r="I17" s="21">
        <v>10</v>
      </c>
      <c r="J17" s="21"/>
      <c r="K17" s="21">
        <v>10</v>
      </c>
      <c r="L17" s="21"/>
      <c r="M17" s="21"/>
      <c r="N17" s="21"/>
    </row>
    <row r="18" s="1" customFormat="1" ht="26" customHeight="1" spans="1:14">
      <c r="A18" s="20"/>
      <c r="B18" s="21" t="s">
        <v>39</v>
      </c>
      <c r="C18" s="15" t="s">
        <v>40</v>
      </c>
      <c r="D18" s="22" t="s">
        <v>192</v>
      </c>
      <c r="E18" s="22"/>
      <c r="F18" s="22"/>
      <c r="G18" s="38">
        <v>1</v>
      </c>
      <c r="H18" s="38">
        <v>1</v>
      </c>
      <c r="I18" s="21">
        <v>10</v>
      </c>
      <c r="J18" s="21"/>
      <c r="K18" s="21">
        <v>10</v>
      </c>
      <c r="L18" s="21"/>
      <c r="M18" s="21"/>
      <c r="N18" s="21"/>
    </row>
    <row r="19" s="1" customFormat="1" ht="26" customHeight="1" spans="1:14">
      <c r="A19" s="20"/>
      <c r="B19" s="21"/>
      <c r="C19" s="15" t="s">
        <v>41</v>
      </c>
      <c r="D19" s="22" t="s">
        <v>193</v>
      </c>
      <c r="E19" s="22"/>
      <c r="F19" s="22"/>
      <c r="G19" s="38">
        <v>1</v>
      </c>
      <c r="H19" s="38">
        <v>1</v>
      </c>
      <c r="I19" s="21">
        <v>10</v>
      </c>
      <c r="J19" s="21"/>
      <c r="K19" s="21">
        <v>10</v>
      </c>
      <c r="L19" s="21"/>
      <c r="M19" s="21"/>
      <c r="N19" s="21"/>
    </row>
    <row r="20" s="1" customFormat="1" ht="26" customHeight="1" spans="1:14">
      <c r="A20" s="20"/>
      <c r="B20" s="21"/>
      <c r="C20" s="15" t="s">
        <v>43</v>
      </c>
      <c r="D20" s="22" t="s">
        <v>194</v>
      </c>
      <c r="E20" s="22"/>
      <c r="F20" s="22"/>
      <c r="G20" s="38">
        <v>1</v>
      </c>
      <c r="H20" s="38">
        <v>1</v>
      </c>
      <c r="I20" s="21">
        <v>10</v>
      </c>
      <c r="J20" s="21"/>
      <c r="K20" s="21">
        <v>10</v>
      </c>
      <c r="L20" s="21"/>
      <c r="M20" s="21"/>
      <c r="N20" s="21"/>
    </row>
    <row r="21" s="1" customFormat="1" ht="26" customHeight="1" spans="1:14">
      <c r="A21" s="20"/>
      <c r="B21" s="21"/>
      <c r="C21" s="15" t="s">
        <v>44</v>
      </c>
      <c r="D21" s="22" t="s">
        <v>195</v>
      </c>
      <c r="E21" s="22"/>
      <c r="F21" s="22"/>
      <c r="G21" s="38">
        <v>1</v>
      </c>
      <c r="H21" s="38">
        <v>1</v>
      </c>
      <c r="I21" s="21">
        <v>10</v>
      </c>
      <c r="J21" s="21"/>
      <c r="K21" s="21">
        <v>10</v>
      </c>
      <c r="L21" s="21"/>
      <c r="M21" s="21"/>
      <c r="N21" s="21"/>
    </row>
    <row r="22" s="1" customFormat="1" ht="26" customHeight="1" spans="1:14">
      <c r="A22" s="20"/>
      <c r="B22" s="21" t="s">
        <v>45</v>
      </c>
      <c r="C22" s="15" t="s">
        <v>46</v>
      </c>
      <c r="D22" s="22" t="s">
        <v>196</v>
      </c>
      <c r="E22" s="22"/>
      <c r="F22" s="22"/>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T12" sqref="T12"/>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208</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110.43</v>
      </c>
      <c r="F7" s="7">
        <v>110.43</v>
      </c>
      <c r="G7" s="7"/>
      <c r="H7" s="7">
        <v>109.205033</v>
      </c>
      <c r="I7" s="7"/>
      <c r="J7" s="7">
        <v>10</v>
      </c>
      <c r="K7" s="7"/>
      <c r="L7" s="29">
        <v>0.99</v>
      </c>
      <c r="M7" s="29"/>
      <c r="N7" s="7">
        <v>10</v>
      </c>
    </row>
    <row r="8" s="1" customFormat="1" customHeight="1" spans="1:14">
      <c r="A8" s="8"/>
      <c r="B8" s="9"/>
      <c r="C8" s="10" t="s">
        <v>15</v>
      </c>
      <c r="D8" s="14"/>
      <c r="E8" s="7">
        <v>110.43</v>
      </c>
      <c r="F8" s="7">
        <v>110.43</v>
      </c>
      <c r="G8" s="7"/>
      <c r="H8" s="7">
        <v>109.205033</v>
      </c>
      <c r="I8" s="7"/>
      <c r="J8" s="7" t="s">
        <v>16</v>
      </c>
      <c r="K8" s="7"/>
      <c r="L8" s="29"/>
      <c r="M8" s="29"/>
      <c r="N8" s="7" t="s">
        <v>16</v>
      </c>
    </row>
    <row r="9" s="1" customFormat="1" customHeight="1" spans="1:14">
      <c r="A9" s="8"/>
      <c r="B9" s="10"/>
      <c r="C9" s="15" t="s">
        <v>17</v>
      </c>
      <c r="D9" s="15"/>
      <c r="E9" s="7">
        <v>0</v>
      </c>
      <c r="F9" s="7">
        <v>0</v>
      </c>
      <c r="G9" s="7"/>
      <c r="H9" s="7">
        <v>0</v>
      </c>
      <c r="I9" s="7"/>
      <c r="J9" s="7" t="s">
        <v>16</v>
      </c>
      <c r="K9" s="7"/>
      <c r="L9" s="7"/>
      <c r="M9" s="7"/>
      <c r="N9" s="7" t="s">
        <v>16</v>
      </c>
    </row>
    <row r="10" s="1" customFormat="1" customHeight="1" spans="1:14">
      <c r="A10" s="16"/>
      <c r="B10" s="11"/>
      <c r="C10" s="7" t="s">
        <v>18</v>
      </c>
      <c r="D10" s="7"/>
      <c r="E10" s="7">
        <v>0</v>
      </c>
      <c r="F10" s="7">
        <v>0</v>
      </c>
      <c r="G10" s="7"/>
      <c r="H10" s="7">
        <v>0</v>
      </c>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209</v>
      </c>
      <c r="C12" s="19"/>
      <c r="D12" s="19"/>
      <c r="E12" s="19"/>
      <c r="F12" s="19"/>
      <c r="G12" s="19"/>
      <c r="H12" s="19" t="s">
        <v>210</v>
      </c>
      <c r="I12" s="19"/>
      <c r="J12" s="19"/>
      <c r="K12" s="19"/>
      <c r="L12" s="19"/>
      <c r="M12" s="19"/>
      <c r="N12" s="19"/>
    </row>
    <row r="13" s="1" customFormat="1" ht="40"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ht="19" customHeight="1" spans="1:14">
      <c r="A14" s="20"/>
      <c r="B14" s="21" t="s">
        <v>31</v>
      </c>
      <c r="C14" s="21" t="s">
        <v>32</v>
      </c>
      <c r="D14" s="22" t="s">
        <v>188</v>
      </c>
      <c r="E14" s="22"/>
      <c r="F14" s="22"/>
      <c r="G14" s="38">
        <v>1</v>
      </c>
      <c r="H14" s="38">
        <v>1</v>
      </c>
      <c r="I14" s="21">
        <v>10</v>
      </c>
      <c r="J14" s="21"/>
      <c r="K14" s="21">
        <v>10</v>
      </c>
      <c r="L14" s="21"/>
      <c r="M14" s="21"/>
      <c r="N14" s="21"/>
    </row>
    <row r="15" s="1" customFormat="1" ht="19" customHeight="1" spans="1:14">
      <c r="A15" s="20"/>
      <c r="B15" s="21"/>
      <c r="C15" s="21" t="s">
        <v>34</v>
      </c>
      <c r="D15" s="22" t="s">
        <v>189</v>
      </c>
      <c r="E15" s="22"/>
      <c r="F15" s="22"/>
      <c r="G15" s="38">
        <v>1</v>
      </c>
      <c r="H15" s="38">
        <v>1</v>
      </c>
      <c r="I15" s="21">
        <v>10</v>
      </c>
      <c r="J15" s="21"/>
      <c r="K15" s="21">
        <v>10</v>
      </c>
      <c r="L15" s="21"/>
      <c r="M15" s="21"/>
      <c r="N15" s="21"/>
    </row>
    <row r="16" s="1" customFormat="1" ht="19" customHeight="1" spans="1:14">
      <c r="A16" s="20"/>
      <c r="B16" s="21"/>
      <c r="C16" s="21" t="s">
        <v>35</v>
      </c>
      <c r="D16" s="22" t="s">
        <v>190</v>
      </c>
      <c r="E16" s="22"/>
      <c r="F16" s="22"/>
      <c r="G16" s="38">
        <v>1</v>
      </c>
      <c r="H16" s="38">
        <v>1</v>
      </c>
      <c r="I16" s="21">
        <v>10</v>
      </c>
      <c r="J16" s="21"/>
      <c r="K16" s="21">
        <v>10</v>
      </c>
      <c r="L16" s="21"/>
      <c r="M16" s="21"/>
      <c r="N16" s="21"/>
    </row>
    <row r="17" s="1" customFormat="1" ht="19" customHeight="1" spans="1:14">
      <c r="A17" s="20"/>
      <c r="B17" s="21"/>
      <c r="C17" s="21" t="s">
        <v>37</v>
      </c>
      <c r="D17" s="22" t="s">
        <v>191</v>
      </c>
      <c r="E17" s="22"/>
      <c r="F17" s="22"/>
      <c r="G17" s="38">
        <v>1</v>
      </c>
      <c r="H17" s="38">
        <v>1</v>
      </c>
      <c r="I17" s="21">
        <v>10</v>
      </c>
      <c r="J17" s="21"/>
      <c r="K17" s="21">
        <v>10</v>
      </c>
      <c r="L17" s="21"/>
      <c r="M17" s="21"/>
      <c r="N17" s="21"/>
    </row>
    <row r="18" s="1" customFormat="1" ht="24" customHeight="1" spans="1:14">
      <c r="A18" s="20"/>
      <c r="B18" s="21" t="s">
        <v>39</v>
      </c>
      <c r="C18" s="15" t="s">
        <v>40</v>
      </c>
      <c r="D18" s="22" t="s">
        <v>192</v>
      </c>
      <c r="E18" s="22"/>
      <c r="F18" s="22"/>
      <c r="G18" s="38">
        <v>1</v>
      </c>
      <c r="H18" s="38">
        <v>1</v>
      </c>
      <c r="I18" s="21">
        <v>10</v>
      </c>
      <c r="J18" s="21"/>
      <c r="K18" s="21">
        <v>10</v>
      </c>
      <c r="L18" s="21"/>
      <c r="M18" s="21"/>
      <c r="N18" s="21"/>
    </row>
    <row r="19" s="1" customFormat="1" ht="24" customHeight="1" spans="1:14">
      <c r="A19" s="20"/>
      <c r="B19" s="21"/>
      <c r="C19" s="15" t="s">
        <v>41</v>
      </c>
      <c r="D19" s="22" t="s">
        <v>193</v>
      </c>
      <c r="E19" s="22"/>
      <c r="F19" s="22"/>
      <c r="G19" s="38">
        <v>1</v>
      </c>
      <c r="H19" s="38">
        <v>1</v>
      </c>
      <c r="I19" s="21">
        <v>10</v>
      </c>
      <c r="J19" s="21"/>
      <c r="K19" s="21">
        <v>10</v>
      </c>
      <c r="L19" s="21"/>
      <c r="M19" s="21"/>
      <c r="N19" s="21"/>
    </row>
    <row r="20" s="1" customFormat="1" ht="24" customHeight="1" spans="1:14">
      <c r="A20" s="20"/>
      <c r="B20" s="21"/>
      <c r="C20" s="15" t="s">
        <v>43</v>
      </c>
      <c r="D20" s="22" t="s">
        <v>194</v>
      </c>
      <c r="E20" s="22"/>
      <c r="F20" s="22"/>
      <c r="G20" s="38">
        <v>1</v>
      </c>
      <c r="H20" s="38">
        <v>1</v>
      </c>
      <c r="I20" s="21">
        <v>10</v>
      </c>
      <c r="J20" s="21"/>
      <c r="K20" s="21">
        <v>10</v>
      </c>
      <c r="L20" s="21"/>
      <c r="M20" s="21"/>
      <c r="N20" s="21"/>
    </row>
    <row r="21" s="1" customFormat="1" ht="24" customHeight="1" spans="1:14">
      <c r="A21" s="20"/>
      <c r="B21" s="21"/>
      <c r="C21" s="15" t="s">
        <v>44</v>
      </c>
      <c r="D21" s="22" t="s">
        <v>195</v>
      </c>
      <c r="E21" s="22"/>
      <c r="F21" s="22"/>
      <c r="G21" s="38">
        <v>1</v>
      </c>
      <c r="H21" s="38">
        <v>1</v>
      </c>
      <c r="I21" s="21">
        <v>10</v>
      </c>
      <c r="J21" s="21"/>
      <c r="K21" s="21">
        <v>10</v>
      </c>
      <c r="L21" s="21"/>
      <c r="M21" s="21"/>
      <c r="N21" s="21"/>
    </row>
    <row r="22" s="1" customFormat="1" ht="24" customHeight="1" spans="1:14">
      <c r="A22" s="20"/>
      <c r="B22" s="21" t="s">
        <v>45</v>
      </c>
      <c r="C22" s="15" t="s">
        <v>46</v>
      </c>
      <c r="D22" s="22" t="s">
        <v>196</v>
      </c>
      <c r="E22" s="22"/>
      <c r="F22" s="22"/>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211</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115.61</v>
      </c>
      <c r="F7" s="7">
        <v>115.61</v>
      </c>
      <c r="G7" s="7"/>
      <c r="H7" s="7">
        <v>66.583983</v>
      </c>
      <c r="I7" s="7"/>
      <c r="J7" s="7">
        <v>10</v>
      </c>
      <c r="K7" s="7"/>
      <c r="L7" s="29">
        <v>0.57</v>
      </c>
      <c r="M7" s="29"/>
      <c r="N7" s="7">
        <v>10</v>
      </c>
    </row>
    <row r="8" s="1" customFormat="1" customHeight="1" spans="1:14">
      <c r="A8" s="8"/>
      <c r="B8" s="9"/>
      <c r="C8" s="10" t="s">
        <v>15</v>
      </c>
      <c r="D8" s="14"/>
      <c r="E8" s="7">
        <v>115.61</v>
      </c>
      <c r="F8" s="7">
        <v>115.61</v>
      </c>
      <c r="G8" s="7"/>
      <c r="H8" s="7">
        <v>66.583983</v>
      </c>
      <c r="I8" s="7"/>
      <c r="J8" s="7" t="s">
        <v>16</v>
      </c>
      <c r="K8" s="7"/>
      <c r="L8" s="29"/>
      <c r="M8" s="29"/>
      <c r="N8" s="7" t="s">
        <v>16</v>
      </c>
    </row>
    <row r="9" s="1" customFormat="1" customHeight="1" spans="1:14">
      <c r="A9" s="8"/>
      <c r="B9" s="10"/>
      <c r="C9" s="15" t="s">
        <v>17</v>
      </c>
      <c r="D9" s="15"/>
      <c r="E9" s="7">
        <v>0</v>
      </c>
      <c r="F9" s="7">
        <v>0</v>
      </c>
      <c r="G9" s="7"/>
      <c r="H9" s="7">
        <v>0</v>
      </c>
      <c r="I9" s="7"/>
      <c r="J9" s="7" t="s">
        <v>16</v>
      </c>
      <c r="K9" s="7"/>
      <c r="L9" s="7"/>
      <c r="M9" s="7"/>
      <c r="N9" s="7" t="s">
        <v>16</v>
      </c>
    </row>
    <row r="10" s="1" customFormat="1" customHeight="1" spans="1:14">
      <c r="A10" s="16"/>
      <c r="B10" s="11"/>
      <c r="C10" s="7" t="s">
        <v>18</v>
      </c>
      <c r="D10" s="7"/>
      <c r="E10" s="7">
        <v>0</v>
      </c>
      <c r="F10" s="7">
        <v>0</v>
      </c>
      <c r="G10" s="7"/>
      <c r="H10" s="7">
        <v>0</v>
      </c>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212</v>
      </c>
      <c r="C12" s="19"/>
      <c r="D12" s="19"/>
      <c r="E12" s="19"/>
      <c r="F12" s="19"/>
      <c r="G12" s="19"/>
      <c r="H12" s="19" t="s">
        <v>207</v>
      </c>
      <c r="I12" s="19"/>
      <c r="J12" s="19"/>
      <c r="K12" s="19"/>
      <c r="L12" s="19"/>
      <c r="M12" s="19"/>
      <c r="N12" s="19"/>
    </row>
    <row r="13" s="1" customFormat="1" ht="36"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ht="19" customHeight="1" spans="1:14">
      <c r="A14" s="20"/>
      <c r="B14" s="21" t="s">
        <v>31</v>
      </c>
      <c r="C14" s="21" t="s">
        <v>32</v>
      </c>
      <c r="D14" s="22" t="s">
        <v>188</v>
      </c>
      <c r="E14" s="22"/>
      <c r="F14" s="22"/>
      <c r="G14" s="38">
        <v>1</v>
      </c>
      <c r="H14" s="38">
        <v>1</v>
      </c>
      <c r="I14" s="21">
        <v>10</v>
      </c>
      <c r="J14" s="21"/>
      <c r="K14" s="21">
        <v>10</v>
      </c>
      <c r="L14" s="21"/>
      <c r="M14" s="21"/>
      <c r="N14" s="21"/>
    </row>
    <row r="15" s="1" customFormat="1" ht="19" customHeight="1" spans="1:14">
      <c r="A15" s="20"/>
      <c r="B15" s="21"/>
      <c r="C15" s="21" t="s">
        <v>34</v>
      </c>
      <c r="D15" s="22" t="s">
        <v>189</v>
      </c>
      <c r="E15" s="22"/>
      <c r="F15" s="22"/>
      <c r="G15" s="38">
        <v>1</v>
      </c>
      <c r="H15" s="38">
        <v>1</v>
      </c>
      <c r="I15" s="21">
        <v>10</v>
      </c>
      <c r="J15" s="21"/>
      <c r="K15" s="21">
        <v>10</v>
      </c>
      <c r="L15" s="21"/>
      <c r="M15" s="21"/>
      <c r="N15" s="21"/>
    </row>
    <row r="16" s="1" customFormat="1" ht="19" customHeight="1" spans="1:14">
      <c r="A16" s="20"/>
      <c r="B16" s="21"/>
      <c r="C16" s="21" t="s">
        <v>35</v>
      </c>
      <c r="D16" s="22" t="s">
        <v>190</v>
      </c>
      <c r="E16" s="22"/>
      <c r="F16" s="22"/>
      <c r="G16" s="38">
        <v>1</v>
      </c>
      <c r="H16" s="38">
        <v>1</v>
      </c>
      <c r="I16" s="21">
        <v>10</v>
      </c>
      <c r="J16" s="21"/>
      <c r="K16" s="21">
        <v>10</v>
      </c>
      <c r="L16" s="21"/>
      <c r="M16" s="21"/>
      <c r="N16" s="21"/>
    </row>
    <row r="17" s="1" customFormat="1" ht="19" customHeight="1" spans="1:14">
      <c r="A17" s="20"/>
      <c r="B17" s="21"/>
      <c r="C17" s="21" t="s">
        <v>37</v>
      </c>
      <c r="D17" s="22" t="s">
        <v>191</v>
      </c>
      <c r="E17" s="22"/>
      <c r="F17" s="22"/>
      <c r="G17" s="38">
        <v>1</v>
      </c>
      <c r="H17" s="38">
        <v>1</v>
      </c>
      <c r="I17" s="21">
        <v>10</v>
      </c>
      <c r="J17" s="21"/>
      <c r="K17" s="21">
        <v>10</v>
      </c>
      <c r="L17" s="21"/>
      <c r="M17" s="21"/>
      <c r="N17" s="21"/>
    </row>
    <row r="18" s="1" customFormat="1" ht="26" customHeight="1" spans="1:14">
      <c r="A18" s="20"/>
      <c r="B18" s="21" t="s">
        <v>39</v>
      </c>
      <c r="C18" s="15" t="s">
        <v>40</v>
      </c>
      <c r="D18" s="22" t="s">
        <v>192</v>
      </c>
      <c r="E18" s="22"/>
      <c r="F18" s="22"/>
      <c r="G18" s="38">
        <v>1</v>
      </c>
      <c r="H18" s="38">
        <v>1</v>
      </c>
      <c r="I18" s="21">
        <v>10</v>
      </c>
      <c r="J18" s="21"/>
      <c r="K18" s="21">
        <v>10</v>
      </c>
      <c r="L18" s="21"/>
      <c r="M18" s="21"/>
      <c r="N18" s="21"/>
    </row>
    <row r="19" s="1" customFormat="1" ht="26" customHeight="1" spans="1:14">
      <c r="A19" s="20"/>
      <c r="B19" s="21"/>
      <c r="C19" s="15" t="s">
        <v>41</v>
      </c>
      <c r="D19" s="22" t="s">
        <v>193</v>
      </c>
      <c r="E19" s="22"/>
      <c r="F19" s="22"/>
      <c r="G19" s="38">
        <v>1</v>
      </c>
      <c r="H19" s="38">
        <v>1</v>
      </c>
      <c r="I19" s="21">
        <v>10</v>
      </c>
      <c r="J19" s="21"/>
      <c r="K19" s="21">
        <v>10</v>
      </c>
      <c r="L19" s="21"/>
      <c r="M19" s="21"/>
      <c r="N19" s="21"/>
    </row>
    <row r="20" s="1" customFormat="1" ht="26" customHeight="1" spans="1:14">
      <c r="A20" s="20"/>
      <c r="B20" s="21"/>
      <c r="C20" s="15" t="s">
        <v>43</v>
      </c>
      <c r="D20" s="22" t="s">
        <v>194</v>
      </c>
      <c r="E20" s="22"/>
      <c r="F20" s="22"/>
      <c r="G20" s="38">
        <v>1</v>
      </c>
      <c r="H20" s="38">
        <v>1</v>
      </c>
      <c r="I20" s="21">
        <v>10</v>
      </c>
      <c r="J20" s="21"/>
      <c r="K20" s="21">
        <v>10</v>
      </c>
      <c r="L20" s="21"/>
      <c r="M20" s="21"/>
      <c r="N20" s="21"/>
    </row>
    <row r="21" s="1" customFormat="1" ht="26" customHeight="1" spans="1:14">
      <c r="A21" s="20"/>
      <c r="B21" s="21"/>
      <c r="C21" s="15" t="s">
        <v>44</v>
      </c>
      <c r="D21" s="22" t="s">
        <v>195</v>
      </c>
      <c r="E21" s="22"/>
      <c r="F21" s="22"/>
      <c r="G21" s="38">
        <v>1</v>
      </c>
      <c r="H21" s="38">
        <v>1</v>
      </c>
      <c r="I21" s="21">
        <v>10</v>
      </c>
      <c r="J21" s="21"/>
      <c r="K21" s="21">
        <v>10</v>
      </c>
      <c r="L21" s="21"/>
      <c r="M21" s="21"/>
      <c r="N21" s="21"/>
    </row>
    <row r="22" s="1" customFormat="1" ht="26" customHeight="1" spans="1:14">
      <c r="A22" s="20"/>
      <c r="B22" s="21" t="s">
        <v>45</v>
      </c>
      <c r="C22" s="15" t="s">
        <v>46</v>
      </c>
      <c r="D22" s="22" t="s">
        <v>196</v>
      </c>
      <c r="E22" s="22"/>
      <c r="F22" s="22"/>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213</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20</v>
      </c>
      <c r="F7" s="7">
        <v>20</v>
      </c>
      <c r="G7" s="7"/>
      <c r="H7" s="7">
        <v>20</v>
      </c>
      <c r="I7" s="7"/>
      <c r="J7" s="7">
        <v>10</v>
      </c>
      <c r="K7" s="7"/>
      <c r="L7" s="29">
        <v>1</v>
      </c>
      <c r="M7" s="29"/>
      <c r="N7" s="7">
        <v>10</v>
      </c>
    </row>
    <row r="8" s="1" customFormat="1" customHeight="1" spans="1:14">
      <c r="A8" s="8"/>
      <c r="B8" s="9"/>
      <c r="C8" s="10" t="s">
        <v>15</v>
      </c>
      <c r="D8" s="14"/>
      <c r="E8" s="7">
        <v>20</v>
      </c>
      <c r="F8" s="7">
        <v>20</v>
      </c>
      <c r="G8" s="7"/>
      <c r="H8" s="7">
        <v>20</v>
      </c>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214</v>
      </c>
      <c r="C12" s="19"/>
      <c r="D12" s="19"/>
      <c r="E12" s="19"/>
      <c r="F12" s="19"/>
      <c r="G12" s="19"/>
      <c r="H12" s="19" t="s">
        <v>215</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v>40</v>
      </c>
      <c r="E14" s="35"/>
      <c r="F14" s="35"/>
      <c r="G14" s="23">
        <v>40</v>
      </c>
      <c r="H14" s="23">
        <v>40</v>
      </c>
      <c r="I14" s="21">
        <v>40</v>
      </c>
      <c r="J14" s="21"/>
      <c r="K14" s="21">
        <v>40</v>
      </c>
      <c r="L14" s="21"/>
      <c r="M14" s="21"/>
      <c r="N14" s="21"/>
    </row>
    <row r="15" s="1" customFormat="1" ht="42" customHeight="1" spans="1:14">
      <c r="A15" s="20"/>
      <c r="B15" s="21"/>
      <c r="C15" s="21" t="s">
        <v>34</v>
      </c>
      <c r="D15" s="35"/>
      <c r="E15" s="35"/>
      <c r="F15" s="35"/>
      <c r="G15" s="23"/>
      <c r="H15" s="23"/>
      <c r="I15" s="21"/>
      <c r="J15" s="21"/>
      <c r="K15" s="21"/>
      <c r="L15" s="21"/>
      <c r="M15" s="21"/>
      <c r="N15" s="21"/>
    </row>
    <row r="16" s="1" customFormat="1" ht="27" customHeight="1" spans="1:14">
      <c r="A16" s="20"/>
      <c r="B16" s="21"/>
      <c r="C16" s="21" t="s">
        <v>35</v>
      </c>
      <c r="D16" s="35"/>
      <c r="E16" s="35"/>
      <c r="F16" s="35"/>
      <c r="G16" s="23"/>
      <c r="H16" s="23"/>
      <c r="I16" s="21"/>
      <c r="J16" s="21"/>
      <c r="K16" s="21"/>
      <c r="L16" s="21"/>
      <c r="M16" s="21"/>
      <c r="N16" s="21"/>
    </row>
    <row r="17" s="1" customFormat="1" spans="1:14">
      <c r="A17" s="20"/>
      <c r="B17" s="21"/>
      <c r="C17" s="21" t="s">
        <v>37</v>
      </c>
      <c r="D17" s="35"/>
      <c r="E17" s="35"/>
      <c r="F17" s="35"/>
      <c r="G17" s="23"/>
      <c r="H17" s="23"/>
      <c r="I17" s="21"/>
      <c r="J17" s="21"/>
      <c r="K17" s="21"/>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v>40</v>
      </c>
      <c r="E19" s="35"/>
      <c r="F19" s="35"/>
      <c r="G19" s="23">
        <v>40</v>
      </c>
      <c r="H19" s="23">
        <v>40</v>
      </c>
      <c r="I19" s="21">
        <v>40</v>
      </c>
      <c r="J19" s="21"/>
      <c r="K19" s="21">
        <v>40</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c r="E21" s="35"/>
      <c r="F21" s="35"/>
      <c r="G21" s="24"/>
      <c r="H21" s="24"/>
      <c r="I21" s="21"/>
      <c r="J21" s="21"/>
      <c r="K21" s="21"/>
      <c r="L21" s="21"/>
      <c r="M21" s="21"/>
      <c r="N21" s="21"/>
    </row>
    <row r="22" s="1" customFormat="1" customHeight="1" spans="1:14">
      <c r="A22" s="20"/>
      <c r="B22" s="21" t="s">
        <v>45</v>
      </c>
      <c r="C22" s="21" t="s">
        <v>46</v>
      </c>
      <c r="D22" s="36">
        <v>10</v>
      </c>
      <c r="E22" s="36"/>
      <c r="F22" s="36"/>
      <c r="G22" s="24">
        <v>0.1</v>
      </c>
      <c r="H22" s="24">
        <v>0.1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216</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v>
      </c>
      <c r="F7" s="7">
        <v>1</v>
      </c>
      <c r="G7" s="7"/>
      <c r="H7" s="7">
        <v>1</v>
      </c>
      <c r="I7" s="7"/>
      <c r="J7" s="7">
        <v>10</v>
      </c>
      <c r="K7" s="7"/>
      <c r="L7" s="29">
        <v>1</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v>1</v>
      </c>
      <c r="F9" s="7">
        <v>1</v>
      </c>
      <c r="G9" s="7"/>
      <c r="H9" s="7">
        <v>1</v>
      </c>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217</v>
      </c>
      <c r="C12" s="19"/>
      <c r="D12" s="19"/>
      <c r="E12" s="19"/>
      <c r="F12" s="19"/>
      <c r="G12" s="19"/>
      <c r="H12" s="19" t="s">
        <v>218</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v>40</v>
      </c>
      <c r="E14" s="35"/>
      <c r="F14" s="35"/>
      <c r="G14" s="23">
        <v>40</v>
      </c>
      <c r="H14" s="23">
        <v>40</v>
      </c>
      <c r="I14" s="21">
        <v>40</v>
      </c>
      <c r="J14" s="21"/>
      <c r="K14" s="21">
        <v>40</v>
      </c>
      <c r="L14" s="21"/>
      <c r="M14" s="21"/>
      <c r="N14" s="21"/>
    </row>
    <row r="15" s="1" customFormat="1" ht="42" customHeight="1" spans="1:14">
      <c r="A15" s="20"/>
      <c r="B15" s="21"/>
      <c r="C15" s="21" t="s">
        <v>34</v>
      </c>
      <c r="D15" s="35"/>
      <c r="E15" s="35"/>
      <c r="F15" s="35"/>
      <c r="G15" s="23"/>
      <c r="H15" s="23"/>
      <c r="I15" s="21"/>
      <c r="J15" s="21"/>
      <c r="K15" s="21"/>
      <c r="L15" s="21"/>
      <c r="M15" s="21"/>
      <c r="N15" s="21"/>
    </row>
    <row r="16" s="1" customFormat="1" ht="27" customHeight="1" spans="1:14">
      <c r="A16" s="20"/>
      <c r="B16" s="21"/>
      <c r="C16" s="21" t="s">
        <v>35</v>
      </c>
      <c r="D16" s="35"/>
      <c r="E16" s="35"/>
      <c r="F16" s="35"/>
      <c r="G16" s="23"/>
      <c r="H16" s="23"/>
      <c r="I16" s="21"/>
      <c r="J16" s="21"/>
      <c r="K16" s="21"/>
      <c r="L16" s="21"/>
      <c r="M16" s="21"/>
      <c r="N16" s="21"/>
    </row>
    <row r="17" s="1" customFormat="1" spans="1:14">
      <c r="A17" s="20"/>
      <c r="B17" s="21"/>
      <c r="C17" s="21" t="s">
        <v>37</v>
      </c>
      <c r="D17" s="35"/>
      <c r="E17" s="35"/>
      <c r="F17" s="35"/>
      <c r="G17" s="23"/>
      <c r="H17" s="23"/>
      <c r="I17" s="21"/>
      <c r="J17" s="21"/>
      <c r="K17" s="21"/>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v>40</v>
      </c>
      <c r="E19" s="35"/>
      <c r="F19" s="35"/>
      <c r="G19" s="23">
        <v>40</v>
      </c>
      <c r="H19" s="23">
        <v>40</v>
      </c>
      <c r="I19" s="21">
        <v>40</v>
      </c>
      <c r="J19" s="21"/>
      <c r="K19" s="21">
        <v>40</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c r="E21" s="35"/>
      <c r="F21" s="35"/>
      <c r="G21" s="24"/>
      <c r="H21" s="24"/>
      <c r="I21" s="21"/>
      <c r="J21" s="21"/>
      <c r="K21" s="21"/>
      <c r="L21" s="21"/>
      <c r="M21" s="21"/>
      <c r="N21" s="21"/>
    </row>
    <row r="22" s="1" customFormat="1" customHeight="1" spans="1:14">
      <c r="A22" s="20"/>
      <c r="B22" s="21" t="s">
        <v>45</v>
      </c>
      <c r="C22" s="21" t="s">
        <v>46</v>
      </c>
      <c r="D22" s="36">
        <v>10</v>
      </c>
      <c r="E22" s="36"/>
      <c r="F22" s="36"/>
      <c r="G22" s="24">
        <v>0.1</v>
      </c>
      <c r="H22" s="24">
        <v>0.1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219</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12.49</v>
      </c>
      <c r="F7" s="7">
        <v>12.49</v>
      </c>
      <c r="G7" s="7"/>
      <c r="H7" s="7">
        <v>12.49</v>
      </c>
      <c r="I7" s="7"/>
      <c r="J7" s="7">
        <v>10</v>
      </c>
      <c r="K7" s="7"/>
      <c r="L7" s="29">
        <v>1</v>
      </c>
      <c r="M7" s="29"/>
      <c r="N7" s="7">
        <v>10</v>
      </c>
    </row>
    <row r="8" s="1" customFormat="1" customHeight="1" spans="1:14">
      <c r="A8" s="8"/>
      <c r="B8" s="9"/>
      <c r="C8" s="10" t="s">
        <v>15</v>
      </c>
      <c r="D8" s="14"/>
      <c r="E8" s="7">
        <v>12.49</v>
      </c>
      <c r="F8" s="7">
        <v>12.49</v>
      </c>
      <c r="G8" s="7"/>
      <c r="H8" s="7">
        <v>12.49</v>
      </c>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220</v>
      </c>
      <c r="C12" s="19"/>
      <c r="D12" s="19"/>
      <c r="E12" s="19"/>
      <c r="F12" s="19"/>
      <c r="G12" s="19"/>
      <c r="H12" s="19" t="s">
        <v>221</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v>40</v>
      </c>
      <c r="E14" s="35"/>
      <c r="F14" s="35"/>
      <c r="G14" s="23">
        <v>40</v>
      </c>
      <c r="H14" s="23">
        <v>40</v>
      </c>
      <c r="I14" s="21">
        <v>40</v>
      </c>
      <c r="J14" s="21"/>
      <c r="K14" s="21">
        <v>40</v>
      </c>
      <c r="L14" s="21"/>
      <c r="M14" s="21"/>
      <c r="N14" s="21"/>
    </row>
    <row r="15" s="1" customFormat="1" ht="42" customHeight="1" spans="1:14">
      <c r="A15" s="20"/>
      <c r="B15" s="21"/>
      <c r="C15" s="21" t="s">
        <v>34</v>
      </c>
      <c r="D15" s="35"/>
      <c r="E15" s="35"/>
      <c r="F15" s="35"/>
      <c r="G15" s="23"/>
      <c r="H15" s="23"/>
      <c r="I15" s="21"/>
      <c r="J15" s="21"/>
      <c r="K15" s="21"/>
      <c r="L15" s="21"/>
      <c r="M15" s="21"/>
      <c r="N15" s="21"/>
    </row>
    <row r="16" s="1" customFormat="1" ht="27" customHeight="1" spans="1:14">
      <c r="A16" s="20"/>
      <c r="B16" s="21"/>
      <c r="C16" s="21" t="s">
        <v>35</v>
      </c>
      <c r="D16" s="35"/>
      <c r="E16" s="35"/>
      <c r="F16" s="35"/>
      <c r="G16" s="23"/>
      <c r="H16" s="23"/>
      <c r="I16" s="21"/>
      <c r="J16" s="21"/>
      <c r="K16" s="21"/>
      <c r="L16" s="21"/>
      <c r="M16" s="21"/>
      <c r="N16" s="21"/>
    </row>
    <row r="17" s="1" customFormat="1" spans="1:14">
      <c r="A17" s="20"/>
      <c r="B17" s="21"/>
      <c r="C17" s="21" t="s">
        <v>37</v>
      </c>
      <c r="D17" s="35"/>
      <c r="E17" s="35"/>
      <c r="F17" s="35"/>
      <c r="G17" s="23"/>
      <c r="H17" s="23"/>
      <c r="I17" s="21"/>
      <c r="J17" s="21"/>
      <c r="K17" s="21"/>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v>40</v>
      </c>
      <c r="E19" s="35"/>
      <c r="F19" s="35"/>
      <c r="G19" s="23">
        <v>40</v>
      </c>
      <c r="H19" s="23">
        <v>40</v>
      </c>
      <c r="I19" s="21">
        <v>40</v>
      </c>
      <c r="J19" s="21"/>
      <c r="K19" s="21">
        <v>40</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c r="E21" s="35"/>
      <c r="F21" s="35"/>
      <c r="G21" s="24"/>
      <c r="H21" s="24"/>
      <c r="I21" s="21"/>
      <c r="J21" s="21"/>
      <c r="K21" s="21"/>
      <c r="L21" s="21"/>
      <c r="M21" s="21"/>
      <c r="N21" s="21"/>
    </row>
    <row r="22" s="1" customFormat="1" customHeight="1" spans="1:14">
      <c r="A22" s="20"/>
      <c r="B22" s="21" t="s">
        <v>45</v>
      </c>
      <c r="C22" s="21" t="s">
        <v>46</v>
      </c>
      <c r="D22" s="36">
        <v>10</v>
      </c>
      <c r="E22" s="36"/>
      <c r="F22" s="36"/>
      <c r="G22" s="24">
        <v>0.1</v>
      </c>
      <c r="H22" s="24">
        <v>0.1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222</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10.78</v>
      </c>
      <c r="F7" s="7">
        <v>10.78</v>
      </c>
      <c r="G7" s="7"/>
      <c r="H7" s="7">
        <v>10.78</v>
      </c>
      <c r="I7" s="7"/>
      <c r="J7" s="7">
        <v>10</v>
      </c>
      <c r="K7" s="7"/>
      <c r="L7" s="29">
        <v>1</v>
      </c>
      <c r="M7" s="29"/>
      <c r="N7" s="7">
        <v>10</v>
      </c>
    </row>
    <row r="8" s="1" customFormat="1" customHeight="1" spans="1:14">
      <c r="A8" s="8"/>
      <c r="B8" s="9"/>
      <c r="C8" s="10" t="s">
        <v>15</v>
      </c>
      <c r="D8" s="14"/>
      <c r="E8" s="7">
        <v>5.56</v>
      </c>
      <c r="F8" s="7">
        <v>5.56</v>
      </c>
      <c r="G8" s="7"/>
      <c r="H8" s="7">
        <v>5.56</v>
      </c>
      <c r="I8" s="7"/>
      <c r="J8" s="7" t="s">
        <v>16</v>
      </c>
      <c r="K8" s="7"/>
      <c r="L8" s="29"/>
      <c r="M8" s="29"/>
      <c r="N8" s="7" t="s">
        <v>16</v>
      </c>
    </row>
    <row r="9" s="1" customFormat="1" customHeight="1" spans="1:14">
      <c r="A9" s="8"/>
      <c r="B9" s="10"/>
      <c r="C9" s="15" t="s">
        <v>17</v>
      </c>
      <c r="D9" s="15"/>
      <c r="E9" s="7">
        <v>5.22</v>
      </c>
      <c r="F9" s="7">
        <v>5.22</v>
      </c>
      <c r="G9" s="7"/>
      <c r="H9" s="7">
        <v>5.22</v>
      </c>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223</v>
      </c>
      <c r="C12" s="19"/>
      <c r="D12" s="19"/>
      <c r="E12" s="19"/>
      <c r="F12" s="19"/>
      <c r="G12" s="19"/>
      <c r="H12" s="19" t="s">
        <v>224</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v>40</v>
      </c>
      <c r="E14" s="35"/>
      <c r="F14" s="35"/>
      <c r="G14" s="23">
        <v>40</v>
      </c>
      <c r="H14" s="23">
        <v>40</v>
      </c>
      <c r="I14" s="21">
        <v>40</v>
      </c>
      <c r="J14" s="21"/>
      <c r="K14" s="21">
        <v>40</v>
      </c>
      <c r="L14" s="21"/>
      <c r="M14" s="21"/>
      <c r="N14" s="21"/>
    </row>
    <row r="15" s="1" customFormat="1" ht="42" customHeight="1" spans="1:14">
      <c r="A15" s="20"/>
      <c r="B15" s="21"/>
      <c r="C15" s="21" t="s">
        <v>34</v>
      </c>
      <c r="D15" s="35"/>
      <c r="E15" s="35"/>
      <c r="F15" s="35"/>
      <c r="G15" s="23"/>
      <c r="H15" s="23"/>
      <c r="I15" s="21"/>
      <c r="J15" s="21"/>
      <c r="K15" s="21"/>
      <c r="L15" s="21"/>
      <c r="M15" s="21"/>
      <c r="N15" s="21"/>
    </row>
    <row r="16" s="1" customFormat="1" ht="27" customHeight="1" spans="1:14">
      <c r="A16" s="20"/>
      <c r="B16" s="21"/>
      <c r="C16" s="21" t="s">
        <v>35</v>
      </c>
      <c r="D16" s="35"/>
      <c r="E16" s="35"/>
      <c r="F16" s="35"/>
      <c r="G16" s="23"/>
      <c r="H16" s="23"/>
      <c r="I16" s="21"/>
      <c r="J16" s="21"/>
      <c r="K16" s="21"/>
      <c r="L16" s="21"/>
      <c r="M16" s="21"/>
      <c r="N16" s="21"/>
    </row>
    <row r="17" s="1" customFormat="1" spans="1:14">
      <c r="A17" s="20"/>
      <c r="B17" s="21"/>
      <c r="C17" s="21" t="s">
        <v>37</v>
      </c>
      <c r="D17" s="35"/>
      <c r="E17" s="35"/>
      <c r="F17" s="35"/>
      <c r="G17" s="23"/>
      <c r="H17" s="23"/>
      <c r="I17" s="21"/>
      <c r="J17" s="21"/>
      <c r="K17" s="21"/>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v>40</v>
      </c>
      <c r="E19" s="35"/>
      <c r="F19" s="35"/>
      <c r="G19" s="23">
        <v>40</v>
      </c>
      <c r="H19" s="23">
        <v>40</v>
      </c>
      <c r="I19" s="21">
        <v>40</v>
      </c>
      <c r="J19" s="21"/>
      <c r="K19" s="21">
        <v>40</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c r="E21" s="35"/>
      <c r="F21" s="35"/>
      <c r="G21" s="24"/>
      <c r="H21" s="24"/>
      <c r="I21" s="21"/>
      <c r="J21" s="21"/>
      <c r="K21" s="21"/>
      <c r="L21" s="21"/>
      <c r="M21" s="21"/>
      <c r="N21" s="21"/>
    </row>
    <row r="22" s="1" customFormat="1" customHeight="1" spans="1:14">
      <c r="A22" s="20"/>
      <c r="B22" s="21" t="s">
        <v>45</v>
      </c>
      <c r="C22" s="21" t="s">
        <v>46</v>
      </c>
      <c r="D22" s="36">
        <v>10</v>
      </c>
      <c r="E22" s="36"/>
      <c r="F22" s="36"/>
      <c r="G22" s="24">
        <v>0.1</v>
      </c>
      <c r="H22" s="24">
        <v>0.1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Q12" sqref="Q12"/>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225</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34.386</v>
      </c>
      <c r="F7" s="7">
        <v>34.386</v>
      </c>
      <c r="G7" s="7"/>
      <c r="H7" s="7">
        <v>25.146</v>
      </c>
      <c r="I7" s="7"/>
      <c r="J7" s="7">
        <v>7</v>
      </c>
      <c r="K7" s="7"/>
      <c r="L7" s="29">
        <v>0.73</v>
      </c>
      <c r="M7" s="29"/>
      <c r="N7" s="7">
        <v>7</v>
      </c>
    </row>
    <row r="8" s="1" customFormat="1" customHeight="1" spans="1:14">
      <c r="A8" s="8"/>
      <c r="B8" s="9"/>
      <c r="C8" s="10" t="s">
        <v>15</v>
      </c>
      <c r="D8" s="14"/>
      <c r="E8" s="7">
        <v>34.386</v>
      </c>
      <c r="F8" s="7">
        <v>34.386</v>
      </c>
      <c r="G8" s="7"/>
      <c r="H8" s="7">
        <v>25.146</v>
      </c>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226</v>
      </c>
      <c r="C12" s="19"/>
      <c r="D12" s="19"/>
      <c r="E12" s="19"/>
      <c r="F12" s="19"/>
      <c r="G12" s="19"/>
      <c r="H12" s="19" t="s">
        <v>227</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v>40</v>
      </c>
      <c r="E14" s="35"/>
      <c r="F14" s="35"/>
      <c r="G14" s="23">
        <v>40</v>
      </c>
      <c r="H14" s="23">
        <v>40</v>
      </c>
      <c r="I14" s="21">
        <v>40</v>
      </c>
      <c r="J14" s="21"/>
      <c r="K14" s="21">
        <v>40</v>
      </c>
      <c r="L14" s="21"/>
      <c r="M14" s="21"/>
      <c r="N14" s="21"/>
    </row>
    <row r="15" s="1" customFormat="1" ht="42" customHeight="1" spans="1:14">
      <c r="A15" s="20"/>
      <c r="B15" s="21"/>
      <c r="C15" s="21" t="s">
        <v>34</v>
      </c>
      <c r="D15" s="35"/>
      <c r="E15" s="35"/>
      <c r="F15" s="35"/>
      <c r="G15" s="23"/>
      <c r="H15" s="23"/>
      <c r="I15" s="21"/>
      <c r="J15" s="21"/>
      <c r="K15" s="21"/>
      <c r="L15" s="21"/>
      <c r="M15" s="21"/>
      <c r="N15" s="21"/>
    </row>
    <row r="16" s="1" customFormat="1" ht="27" customHeight="1" spans="1:14">
      <c r="A16" s="20"/>
      <c r="B16" s="21"/>
      <c r="C16" s="21" t="s">
        <v>35</v>
      </c>
      <c r="D16" s="35"/>
      <c r="E16" s="35"/>
      <c r="F16" s="35"/>
      <c r="G16" s="23"/>
      <c r="H16" s="23"/>
      <c r="I16" s="21"/>
      <c r="J16" s="21"/>
      <c r="K16" s="21"/>
      <c r="L16" s="21"/>
      <c r="M16" s="21"/>
      <c r="N16" s="21"/>
    </row>
    <row r="17" s="1" customFormat="1" spans="1:14">
      <c r="A17" s="20"/>
      <c r="B17" s="21"/>
      <c r="C17" s="21" t="s">
        <v>37</v>
      </c>
      <c r="D17" s="35"/>
      <c r="E17" s="35"/>
      <c r="F17" s="35"/>
      <c r="G17" s="23"/>
      <c r="H17" s="23"/>
      <c r="I17" s="21"/>
      <c r="J17" s="21"/>
      <c r="K17" s="21"/>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v>40</v>
      </c>
      <c r="E19" s="35"/>
      <c r="F19" s="35"/>
      <c r="G19" s="23">
        <v>40</v>
      </c>
      <c r="H19" s="23">
        <v>40</v>
      </c>
      <c r="I19" s="21">
        <v>40</v>
      </c>
      <c r="J19" s="21"/>
      <c r="K19" s="21">
        <v>40</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c r="E21" s="35"/>
      <c r="F21" s="35"/>
      <c r="G21" s="24"/>
      <c r="H21" s="24"/>
      <c r="I21" s="21"/>
      <c r="J21" s="21"/>
      <c r="K21" s="21"/>
      <c r="L21" s="21"/>
      <c r="M21" s="21"/>
      <c r="N21" s="21"/>
    </row>
    <row r="22" s="1" customFormat="1" customHeight="1" spans="1:14">
      <c r="A22" s="20"/>
      <c r="B22" s="21" t="s">
        <v>45</v>
      </c>
      <c r="C22" s="21" t="s">
        <v>46</v>
      </c>
      <c r="D22" s="36">
        <v>10</v>
      </c>
      <c r="E22" s="36"/>
      <c r="F22" s="36"/>
      <c r="G22" s="24">
        <v>0.1</v>
      </c>
      <c r="H22" s="24">
        <v>0.1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97</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Q12" sqref="Q12"/>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0.7833333333333" style="1" customWidth="1"/>
    <col min="6" max="6" width="2.45833333333333" style="1" customWidth="1"/>
    <col min="7" max="7" width="14.3333333333333"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228</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277.736</v>
      </c>
      <c r="F7" s="7">
        <v>277.736</v>
      </c>
      <c r="G7" s="7"/>
      <c r="H7" s="7">
        <v>277.736</v>
      </c>
      <c r="I7" s="7"/>
      <c r="J7" s="7">
        <v>10</v>
      </c>
      <c r="K7" s="7"/>
      <c r="L7" s="29">
        <v>1</v>
      </c>
      <c r="M7" s="29"/>
      <c r="N7" s="7">
        <v>10</v>
      </c>
    </row>
    <row r="8" s="1" customFormat="1" customHeight="1" spans="1:14">
      <c r="A8" s="8"/>
      <c r="B8" s="9"/>
      <c r="C8" s="10" t="s">
        <v>15</v>
      </c>
      <c r="D8" s="14"/>
      <c r="E8" s="7">
        <v>277.736</v>
      </c>
      <c r="F8" s="7">
        <v>277.736</v>
      </c>
      <c r="G8" s="7"/>
      <c r="H8" s="7">
        <v>277.736</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ht="22"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0.7833333333333" style="1" customWidth="1"/>
    <col min="6" max="6" width="2.45833333333333" style="1" customWidth="1"/>
    <col min="7" max="7" width="14.3333333333333"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233</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19</v>
      </c>
      <c r="F7" s="7">
        <v>19</v>
      </c>
      <c r="G7" s="7"/>
      <c r="H7" s="7">
        <v>19</v>
      </c>
      <c r="I7" s="7"/>
      <c r="J7" s="7">
        <v>10</v>
      </c>
      <c r="K7" s="7"/>
      <c r="L7" s="29">
        <v>1</v>
      </c>
      <c r="M7" s="29"/>
      <c r="N7" s="7">
        <v>10</v>
      </c>
    </row>
    <row r="8" s="1" customFormat="1" customHeight="1" spans="1:14">
      <c r="A8" s="8"/>
      <c r="B8" s="9"/>
      <c r="C8" s="10" t="s">
        <v>15</v>
      </c>
      <c r="D8" s="14"/>
      <c r="E8" s="7">
        <v>19</v>
      </c>
      <c r="F8" s="7">
        <v>19</v>
      </c>
      <c r="G8" s="7"/>
      <c r="H8" s="7">
        <v>19</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ht="22"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0.7833333333333" style="1" customWidth="1"/>
    <col min="6" max="6" width="2.45833333333333" style="1" customWidth="1"/>
    <col min="7" max="7" width="14.3333333333333"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234</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6.900715</v>
      </c>
      <c r="F7" s="7">
        <v>6.900715</v>
      </c>
      <c r="G7" s="7"/>
      <c r="H7" s="7">
        <v>6.900715</v>
      </c>
      <c r="I7" s="7"/>
      <c r="J7" s="7">
        <v>10</v>
      </c>
      <c r="K7" s="7"/>
      <c r="L7" s="29">
        <v>1</v>
      </c>
      <c r="M7" s="29"/>
      <c r="N7" s="7">
        <v>10</v>
      </c>
    </row>
    <row r="8" s="1" customFormat="1" customHeight="1" spans="1:14">
      <c r="A8" s="8"/>
      <c r="B8" s="9"/>
      <c r="C8" s="10" t="s">
        <v>15</v>
      </c>
      <c r="D8" s="14"/>
      <c r="E8" s="7">
        <v>6.900715</v>
      </c>
      <c r="F8" s="7">
        <v>6.900715</v>
      </c>
      <c r="G8" s="7"/>
      <c r="H8" s="7">
        <v>6.900715</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ht="22"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Q12" sqref="Q12"/>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0.7833333333333" style="1" customWidth="1"/>
    <col min="6" max="6" width="2.45833333333333" style="1" customWidth="1"/>
    <col min="7" max="7" width="14.3333333333333"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235</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3.8731</v>
      </c>
      <c r="F7" s="39">
        <v>3.8731</v>
      </c>
      <c r="G7" s="7"/>
      <c r="H7" s="39">
        <v>3.8731</v>
      </c>
      <c r="I7" s="7">
        <v>3.8731</v>
      </c>
      <c r="J7" s="7">
        <v>10</v>
      </c>
      <c r="K7" s="7"/>
      <c r="L7" s="29">
        <v>1</v>
      </c>
      <c r="M7" s="29"/>
      <c r="N7" s="7">
        <v>10</v>
      </c>
    </row>
    <row r="8" s="1" customFormat="1" customHeight="1" spans="1:14">
      <c r="A8" s="8"/>
      <c r="B8" s="9"/>
      <c r="C8" s="10" t="s">
        <v>15</v>
      </c>
      <c r="D8" s="14"/>
      <c r="E8" s="7">
        <v>3.8731</v>
      </c>
      <c r="F8" s="39">
        <v>3.8731</v>
      </c>
      <c r="G8" s="7">
        <v>3.8731</v>
      </c>
      <c r="H8" s="39">
        <v>3.8731</v>
      </c>
      <c r="I8" s="7">
        <v>3.8731</v>
      </c>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ht="22"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0.7833333333333" style="1" customWidth="1"/>
    <col min="6" max="6" width="2.45833333333333" style="1" customWidth="1"/>
    <col min="7" max="7" width="14.3333333333333"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236</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146.89</v>
      </c>
      <c r="F7" s="39">
        <v>146.89</v>
      </c>
      <c r="G7" s="7"/>
      <c r="H7" s="39">
        <v>146.89</v>
      </c>
      <c r="I7" s="7">
        <v>3.8731</v>
      </c>
      <c r="J7" s="7">
        <v>10</v>
      </c>
      <c r="K7" s="7"/>
      <c r="L7" s="29">
        <v>1</v>
      </c>
      <c r="M7" s="29"/>
      <c r="N7" s="7">
        <v>10</v>
      </c>
    </row>
    <row r="8" s="1" customFormat="1" customHeight="1" spans="1:14">
      <c r="A8" s="8"/>
      <c r="B8" s="9"/>
      <c r="C8" s="10" t="s">
        <v>15</v>
      </c>
      <c r="D8" s="14"/>
      <c r="E8" s="7">
        <v>146.89</v>
      </c>
      <c r="F8" s="39">
        <v>146.89</v>
      </c>
      <c r="G8" s="7">
        <v>3.8731</v>
      </c>
      <c r="H8" s="39">
        <v>146.89</v>
      </c>
      <c r="I8" s="7">
        <v>3.8731</v>
      </c>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ht="22"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0.7833333333333" style="1" customWidth="1"/>
    <col min="6" max="6" width="2.45833333333333" style="1" customWidth="1"/>
    <col min="7" max="7" width="14.3333333333333"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237</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28.31</v>
      </c>
      <c r="F7" s="39">
        <v>28.31</v>
      </c>
      <c r="G7" s="7"/>
      <c r="H7" s="39">
        <v>28.31</v>
      </c>
      <c r="I7" s="7"/>
      <c r="J7" s="7">
        <v>10</v>
      </c>
      <c r="K7" s="7"/>
      <c r="L7" s="29">
        <v>1</v>
      </c>
      <c r="M7" s="29"/>
      <c r="N7" s="7">
        <v>10</v>
      </c>
    </row>
    <row r="8" s="1" customFormat="1" customHeight="1" spans="1:14">
      <c r="A8" s="8"/>
      <c r="B8" s="9"/>
      <c r="C8" s="10" t="s">
        <v>15</v>
      </c>
      <c r="D8" s="14"/>
      <c r="E8" s="7">
        <v>28.31</v>
      </c>
      <c r="F8" s="39">
        <v>28.31</v>
      </c>
      <c r="G8" s="7"/>
      <c r="H8" s="39">
        <v>28.31</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ht="22"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0.7833333333333" style="1" customWidth="1"/>
    <col min="6" max="6" width="2.45833333333333" style="1" customWidth="1"/>
    <col min="7" max="7" width="14.3333333333333"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238</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4.9</v>
      </c>
      <c r="F7" s="39">
        <v>4.9</v>
      </c>
      <c r="G7" s="7"/>
      <c r="H7" s="39">
        <v>4.9</v>
      </c>
      <c r="I7" s="7">
        <v>3.8731</v>
      </c>
      <c r="J7" s="7">
        <v>10</v>
      </c>
      <c r="K7" s="7"/>
      <c r="L7" s="29">
        <v>1</v>
      </c>
      <c r="M7" s="29"/>
      <c r="N7" s="7">
        <v>10</v>
      </c>
    </row>
    <row r="8" s="1" customFormat="1" customHeight="1" spans="1:14">
      <c r="A8" s="8"/>
      <c r="B8" s="9"/>
      <c r="C8" s="10" t="s">
        <v>15</v>
      </c>
      <c r="D8" s="14"/>
      <c r="E8" s="7">
        <v>4.9</v>
      </c>
      <c r="F8" s="39">
        <v>4.9</v>
      </c>
      <c r="G8" s="7">
        <v>3.8731</v>
      </c>
      <c r="H8" s="39">
        <v>4.9</v>
      </c>
      <c r="I8" s="7">
        <v>3.8731</v>
      </c>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ht="22"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0.7833333333333" style="1" customWidth="1"/>
    <col min="6" max="6" width="2.45833333333333" style="1" customWidth="1"/>
    <col min="7" max="7" width="14.3333333333333"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239</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23.5665</v>
      </c>
      <c r="F7" s="39">
        <v>23.5665</v>
      </c>
      <c r="G7" s="7"/>
      <c r="H7" s="39">
        <v>23.5665</v>
      </c>
      <c r="I7" s="7">
        <v>3.8731</v>
      </c>
      <c r="J7" s="7">
        <v>10</v>
      </c>
      <c r="K7" s="7"/>
      <c r="L7" s="29">
        <v>1</v>
      </c>
      <c r="M7" s="29"/>
      <c r="N7" s="7">
        <v>10</v>
      </c>
    </row>
    <row r="8" s="1" customFormat="1" customHeight="1" spans="1:14">
      <c r="A8" s="8"/>
      <c r="B8" s="9"/>
      <c r="C8" s="10" t="s">
        <v>15</v>
      </c>
      <c r="D8" s="14"/>
      <c r="E8" s="7">
        <v>23.5665</v>
      </c>
      <c r="F8" s="39">
        <v>23.5665</v>
      </c>
      <c r="G8" s="7">
        <v>3.8731</v>
      </c>
      <c r="H8" s="39">
        <v>23.5665</v>
      </c>
      <c r="I8" s="7">
        <v>3.8731</v>
      </c>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ht="22"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P19" sqref="P19"/>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0.7833333333333" style="1" customWidth="1"/>
    <col min="6" max="6" width="2.45833333333333" style="1" customWidth="1"/>
    <col min="7" max="7" width="14.3333333333333"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240</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0.8</v>
      </c>
      <c r="F7" s="39">
        <v>0.8</v>
      </c>
      <c r="G7" s="7"/>
      <c r="H7" s="39">
        <v>0.8</v>
      </c>
      <c r="I7" s="7">
        <v>3.8731</v>
      </c>
      <c r="J7" s="7">
        <v>10</v>
      </c>
      <c r="K7" s="7"/>
      <c r="L7" s="29">
        <v>1</v>
      </c>
      <c r="M7" s="29"/>
      <c r="N7" s="7">
        <v>10</v>
      </c>
    </row>
    <row r="8" s="1" customFormat="1" customHeight="1" spans="1:14">
      <c r="A8" s="8"/>
      <c r="B8" s="9"/>
      <c r="C8" s="10" t="s">
        <v>15</v>
      </c>
      <c r="D8" s="14"/>
      <c r="E8" s="7">
        <v>0.8</v>
      </c>
      <c r="F8" s="39">
        <v>0.8</v>
      </c>
      <c r="G8" s="7">
        <v>3.8731</v>
      </c>
      <c r="H8" s="39">
        <v>0.8</v>
      </c>
      <c r="I8" s="7">
        <v>3.8731</v>
      </c>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ht="22"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R17" sqref="R17"/>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0.7833333333333" style="1" customWidth="1"/>
    <col min="6" max="6" width="2.45833333333333" style="1" customWidth="1"/>
    <col min="7" max="7" width="14.3333333333333"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241</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1.85</v>
      </c>
      <c r="F7" s="39">
        <v>1.85</v>
      </c>
      <c r="G7" s="7"/>
      <c r="H7" s="39">
        <v>1.85</v>
      </c>
      <c r="I7" s="7">
        <v>3.8731</v>
      </c>
      <c r="J7" s="7">
        <v>10</v>
      </c>
      <c r="K7" s="7"/>
      <c r="L7" s="29">
        <v>1</v>
      </c>
      <c r="M7" s="29"/>
      <c r="N7" s="7">
        <v>10</v>
      </c>
    </row>
    <row r="8" s="1" customFormat="1" customHeight="1" spans="1:14">
      <c r="A8" s="8"/>
      <c r="B8" s="9"/>
      <c r="C8" s="10" t="s">
        <v>15</v>
      </c>
      <c r="D8" s="14"/>
      <c r="E8" s="7">
        <v>1.85</v>
      </c>
      <c r="F8" s="39">
        <v>1.85</v>
      </c>
      <c r="G8" s="7">
        <v>3.8731</v>
      </c>
      <c r="H8" s="39">
        <v>1.85</v>
      </c>
      <c r="I8" s="7">
        <v>3.8731</v>
      </c>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ht="22"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R19" sqref="R19"/>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0.7833333333333" style="1" customWidth="1"/>
    <col min="6" max="6" width="2.45833333333333" style="1" customWidth="1"/>
    <col min="7" max="7" width="14.3333333333333"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242</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1.4</v>
      </c>
      <c r="F7" s="39">
        <v>1.4</v>
      </c>
      <c r="G7" s="7"/>
      <c r="H7" s="39">
        <v>1.4</v>
      </c>
      <c r="I7" s="7">
        <v>3.8731</v>
      </c>
      <c r="J7" s="7">
        <v>10</v>
      </c>
      <c r="K7" s="7"/>
      <c r="L7" s="29">
        <v>1</v>
      </c>
      <c r="M7" s="29"/>
      <c r="N7" s="7">
        <v>10</v>
      </c>
    </row>
    <row r="8" s="1" customFormat="1" customHeight="1" spans="1:14">
      <c r="A8" s="8"/>
      <c r="B8" s="9"/>
      <c r="C8" s="10" t="s">
        <v>15</v>
      </c>
      <c r="D8" s="14"/>
      <c r="E8" s="7">
        <v>1.4</v>
      </c>
      <c r="F8" s="39">
        <v>1.4</v>
      </c>
      <c r="G8" s="7">
        <v>3.8731</v>
      </c>
      <c r="H8" s="39">
        <v>1.4</v>
      </c>
      <c r="I8" s="7">
        <v>3.8731</v>
      </c>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ht="22"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0.7833333333333" style="1" customWidth="1"/>
    <col min="6" max="6" width="2.45833333333333" style="1" customWidth="1"/>
    <col min="7" max="7" width="14.3333333333333"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243</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3.358913</v>
      </c>
      <c r="F7" s="39">
        <v>3.358913</v>
      </c>
      <c r="G7" s="7"/>
      <c r="H7" s="39">
        <v>3.358913</v>
      </c>
      <c r="I7" s="7">
        <v>3.8731</v>
      </c>
      <c r="J7" s="7">
        <v>10</v>
      </c>
      <c r="K7" s="7"/>
      <c r="L7" s="29">
        <v>1</v>
      </c>
      <c r="M7" s="29"/>
      <c r="N7" s="7">
        <v>10</v>
      </c>
    </row>
    <row r="8" s="1" customFormat="1" customHeight="1" spans="1:14">
      <c r="A8" s="8"/>
      <c r="B8" s="9"/>
      <c r="C8" s="10" t="s">
        <v>15</v>
      </c>
      <c r="D8" s="14"/>
      <c r="E8" s="7">
        <v>3.358913</v>
      </c>
      <c r="F8" s="39">
        <v>3.358913</v>
      </c>
      <c r="G8" s="7">
        <v>3.8731</v>
      </c>
      <c r="H8" s="39">
        <v>3.358913</v>
      </c>
      <c r="I8" s="7">
        <v>3.8731</v>
      </c>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ht="22"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0.7833333333333" style="1" customWidth="1"/>
    <col min="6" max="6" width="2.45833333333333" style="1" customWidth="1"/>
    <col min="7" max="7" width="14.3333333333333"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244</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3.648</v>
      </c>
      <c r="F7" s="39">
        <v>3.648</v>
      </c>
      <c r="G7" s="7"/>
      <c r="H7" s="39">
        <v>3.648</v>
      </c>
      <c r="I7" s="7">
        <v>3.8731</v>
      </c>
      <c r="J7" s="7">
        <v>10</v>
      </c>
      <c r="K7" s="7"/>
      <c r="L7" s="29">
        <v>1</v>
      </c>
      <c r="M7" s="29"/>
      <c r="N7" s="7">
        <v>10</v>
      </c>
    </row>
    <row r="8" s="1" customFormat="1" customHeight="1" spans="1:14">
      <c r="A8" s="8"/>
      <c r="B8" s="9"/>
      <c r="C8" s="10" t="s">
        <v>15</v>
      </c>
      <c r="D8" s="14"/>
      <c r="E8" s="7">
        <v>3.648</v>
      </c>
      <c r="F8" s="39">
        <v>3.648</v>
      </c>
      <c r="G8" s="7">
        <v>3.8731</v>
      </c>
      <c r="H8" s="39">
        <v>3.648</v>
      </c>
      <c r="I8" s="7">
        <v>3.8731</v>
      </c>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ht="22"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abSelected="1" workbookViewId="0">
      <selection activeCell="P18" sqref="P18"/>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245</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7.8</v>
      </c>
      <c r="F7" s="7">
        <v>7.8</v>
      </c>
      <c r="G7" s="7"/>
      <c r="H7" s="7">
        <v>7.8</v>
      </c>
      <c r="I7" s="7"/>
      <c r="J7" s="7">
        <v>10</v>
      </c>
      <c r="K7" s="7"/>
      <c r="L7" s="29" t="s">
        <v>88</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4" t="s">
        <v>246</v>
      </c>
      <c r="C12" s="14"/>
      <c r="D12" s="14"/>
      <c r="E12" s="14"/>
      <c r="F12" s="14"/>
      <c r="G12" s="14"/>
      <c r="H12" s="14" t="s">
        <v>247</v>
      </c>
      <c r="I12" s="14"/>
      <c r="J12" s="14"/>
      <c r="K12" s="14"/>
      <c r="L12" s="14"/>
      <c r="M12" s="14"/>
      <c r="N12" s="14"/>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121</v>
      </c>
      <c r="E15" s="35"/>
      <c r="F15" s="35"/>
      <c r="G15" s="23" t="s">
        <v>122</v>
      </c>
      <c r="H15" s="23" t="s">
        <v>122</v>
      </c>
      <c r="I15" s="21">
        <v>15</v>
      </c>
      <c r="J15" s="21"/>
      <c r="K15" s="21">
        <v>15</v>
      </c>
      <c r="L15" s="21"/>
      <c r="M15" s="21"/>
      <c r="N15" s="21"/>
    </row>
    <row r="16" s="1" customFormat="1" ht="27" customHeight="1" spans="1:14">
      <c r="A16" s="20"/>
      <c r="B16" s="21"/>
      <c r="C16" s="21" t="s">
        <v>35</v>
      </c>
      <c r="D16" s="35" t="s">
        <v>248</v>
      </c>
      <c r="E16" s="35"/>
      <c r="F16" s="35"/>
      <c r="G16" s="23" t="s">
        <v>122</v>
      </c>
      <c r="H16" s="23" t="s">
        <v>122</v>
      </c>
      <c r="I16" s="21">
        <v>15</v>
      </c>
      <c r="J16" s="21"/>
      <c r="K16" s="21">
        <v>15</v>
      </c>
      <c r="L16" s="21"/>
      <c r="M16" s="21"/>
      <c r="N16" s="21"/>
    </row>
    <row r="17" s="1" customFormat="1" spans="1:14">
      <c r="A17" s="20"/>
      <c r="B17" s="21"/>
      <c r="C17" s="21" t="s">
        <v>37</v>
      </c>
      <c r="D17" s="35"/>
      <c r="E17" s="35"/>
      <c r="F17" s="35"/>
      <c r="G17" s="23"/>
      <c r="H17" s="23"/>
      <c r="I17" s="21"/>
      <c r="J17" s="21"/>
      <c r="K17" s="21"/>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249</v>
      </c>
      <c r="E19" s="35"/>
      <c r="F19" s="35"/>
      <c r="G19" s="23" t="s">
        <v>122</v>
      </c>
      <c r="H19" s="23" t="s">
        <v>122</v>
      </c>
      <c r="I19" s="21">
        <v>30</v>
      </c>
      <c r="J19" s="21"/>
      <c r="K19" s="21">
        <v>30</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c r="E21" s="35"/>
      <c r="F21" s="35"/>
      <c r="G21" s="24"/>
      <c r="H21" s="24"/>
      <c r="I21" s="21"/>
      <c r="J21" s="21"/>
      <c r="K21" s="21"/>
      <c r="L21" s="21"/>
      <c r="M21" s="21"/>
      <c r="N21" s="21"/>
    </row>
    <row r="22" s="1" customFormat="1" customHeight="1" spans="1:14">
      <c r="A22" s="20"/>
      <c r="B22" s="21" t="s">
        <v>45</v>
      </c>
      <c r="C22" s="21" t="s">
        <v>46</v>
      </c>
      <c r="D22" s="36" t="s">
        <v>250</v>
      </c>
      <c r="E22" s="36"/>
      <c r="F22" s="36"/>
      <c r="G22" s="24" t="s">
        <v>47</v>
      </c>
      <c r="H22" s="24" t="s">
        <v>47</v>
      </c>
      <c r="I22" s="21">
        <v>30</v>
      </c>
      <c r="J22" s="21"/>
      <c r="K22" s="21">
        <v>30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S20" sqref="S2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1" style="1" customWidth="1"/>
    <col min="6" max="6" width="2.45833333333333" style="1" customWidth="1"/>
    <col min="7" max="7" width="10.375"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251</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163.071336</v>
      </c>
      <c r="F7" s="7">
        <v>163.071336</v>
      </c>
      <c r="G7" s="7"/>
      <c r="H7" s="7">
        <v>163.071336</v>
      </c>
      <c r="I7" s="7"/>
      <c r="J7" s="7">
        <v>10</v>
      </c>
      <c r="K7" s="7"/>
      <c r="L7" s="29">
        <v>1</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252</v>
      </c>
      <c r="C12" s="19"/>
      <c r="D12" s="19"/>
      <c r="E12" s="19"/>
      <c r="F12" s="19"/>
      <c r="G12" s="19"/>
      <c r="H12" s="19" t="s">
        <v>253</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121</v>
      </c>
      <c r="E15" s="35"/>
      <c r="F15" s="35"/>
      <c r="G15" s="23" t="s">
        <v>122</v>
      </c>
      <c r="H15" s="23" t="s">
        <v>122</v>
      </c>
      <c r="I15" s="21">
        <v>15</v>
      </c>
      <c r="J15" s="21"/>
      <c r="K15" s="21">
        <v>15</v>
      </c>
      <c r="L15" s="21"/>
      <c r="M15" s="21"/>
      <c r="N15" s="21"/>
    </row>
    <row r="16" s="1" customFormat="1" ht="27" customHeight="1" spans="1:14">
      <c r="A16" s="20"/>
      <c r="B16" s="21"/>
      <c r="C16" s="21" t="s">
        <v>35</v>
      </c>
      <c r="D16" s="35" t="s">
        <v>254</v>
      </c>
      <c r="E16" s="35"/>
      <c r="F16" s="35"/>
      <c r="G16" s="23" t="s">
        <v>122</v>
      </c>
      <c r="H16" s="23" t="s">
        <v>122</v>
      </c>
      <c r="I16" s="21">
        <v>15</v>
      </c>
      <c r="J16" s="21"/>
      <c r="K16" s="21">
        <v>15</v>
      </c>
      <c r="L16" s="21"/>
      <c r="M16" s="21"/>
      <c r="N16" s="21"/>
    </row>
    <row r="17" s="1" customFormat="1" ht="25.5" spans="1:14">
      <c r="A17" s="20"/>
      <c r="B17" s="21"/>
      <c r="C17" s="21" t="s">
        <v>37</v>
      </c>
      <c r="D17" s="35" t="s">
        <v>255</v>
      </c>
      <c r="E17" s="35"/>
      <c r="F17" s="35"/>
      <c r="G17" s="34" t="s">
        <v>255</v>
      </c>
      <c r="H17" s="34" t="s">
        <v>255</v>
      </c>
      <c r="I17" s="21">
        <v>15</v>
      </c>
      <c r="J17" s="21"/>
      <c r="K17" s="21">
        <v>15</v>
      </c>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256</v>
      </c>
      <c r="E19" s="35"/>
      <c r="F19" s="35"/>
      <c r="G19" s="23" t="s">
        <v>122</v>
      </c>
      <c r="H19" s="23" t="s">
        <v>122</v>
      </c>
      <c r="I19" s="21">
        <v>15</v>
      </c>
      <c r="J19" s="21"/>
      <c r="K19" s="21">
        <v>15</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t="s">
        <v>256</v>
      </c>
      <c r="E21" s="35"/>
      <c r="F21" s="35"/>
      <c r="G21" s="24" t="s">
        <v>122</v>
      </c>
      <c r="H21" s="24" t="s">
        <v>122</v>
      </c>
      <c r="I21" s="21">
        <v>15</v>
      </c>
      <c r="J21" s="21"/>
      <c r="K21" s="21">
        <v>15</v>
      </c>
      <c r="L21" s="21"/>
      <c r="M21" s="21"/>
      <c r="N21" s="21"/>
    </row>
    <row r="22" s="1" customFormat="1" customHeight="1" spans="1:14">
      <c r="A22" s="20"/>
      <c r="B22" s="21" t="s">
        <v>45</v>
      </c>
      <c r="C22" s="21" t="s">
        <v>46</v>
      </c>
      <c r="D22" s="36" t="s">
        <v>47</v>
      </c>
      <c r="E22" s="36"/>
      <c r="F22" s="36"/>
      <c r="G22" s="24" t="s">
        <v>47</v>
      </c>
      <c r="H22" s="24" t="s">
        <v>47</v>
      </c>
      <c r="I22" s="21">
        <v>15</v>
      </c>
      <c r="J22" s="21"/>
      <c r="K22" s="21">
        <v>15</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Q19" sqref="Q19"/>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1.5" style="1" customWidth="1"/>
    <col min="6" max="6" width="2.45833333333333" style="1" customWidth="1"/>
    <col min="7" max="7" width="10.375"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257</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96</v>
      </c>
      <c r="F7" s="7">
        <v>96</v>
      </c>
      <c r="G7" s="7"/>
      <c r="H7" s="7">
        <v>96</v>
      </c>
      <c r="I7" s="7"/>
      <c r="J7" s="7">
        <v>10</v>
      </c>
      <c r="K7" s="7"/>
      <c r="L7" s="29">
        <v>1</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258</v>
      </c>
      <c r="C12" s="19"/>
      <c r="D12" s="19"/>
      <c r="E12" s="19"/>
      <c r="F12" s="19"/>
      <c r="G12" s="19"/>
      <c r="H12" s="19" t="s">
        <v>253</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121</v>
      </c>
      <c r="E15" s="35"/>
      <c r="F15" s="35"/>
      <c r="G15" s="23" t="s">
        <v>122</v>
      </c>
      <c r="H15" s="23" t="s">
        <v>122</v>
      </c>
      <c r="I15" s="21">
        <v>15</v>
      </c>
      <c r="J15" s="21"/>
      <c r="K15" s="21">
        <v>15</v>
      </c>
      <c r="L15" s="21"/>
      <c r="M15" s="21"/>
      <c r="N15" s="21"/>
    </row>
    <row r="16" s="1" customFormat="1" ht="27" customHeight="1" spans="1:14">
      <c r="A16" s="20"/>
      <c r="B16" s="21"/>
      <c r="C16" s="21" t="s">
        <v>35</v>
      </c>
      <c r="D16" s="35" t="s">
        <v>254</v>
      </c>
      <c r="E16" s="35"/>
      <c r="F16" s="35"/>
      <c r="G16" s="23" t="s">
        <v>122</v>
      </c>
      <c r="H16" s="23" t="s">
        <v>122</v>
      </c>
      <c r="I16" s="21">
        <v>15</v>
      </c>
      <c r="J16" s="21"/>
      <c r="K16" s="21">
        <v>15</v>
      </c>
      <c r="L16" s="21"/>
      <c r="M16" s="21"/>
      <c r="N16" s="21"/>
    </row>
    <row r="17" s="1" customFormat="1" spans="1:14">
      <c r="A17" s="20"/>
      <c r="B17" s="21"/>
      <c r="C17" s="21" t="s">
        <v>37</v>
      </c>
      <c r="D17" s="35" t="s">
        <v>259</v>
      </c>
      <c r="E17" s="35"/>
      <c r="F17" s="35"/>
      <c r="G17" s="34" t="s">
        <v>259</v>
      </c>
      <c r="H17" s="34" t="s">
        <v>259</v>
      </c>
      <c r="I17" s="21">
        <v>15</v>
      </c>
      <c r="J17" s="21"/>
      <c r="K17" s="21">
        <v>15</v>
      </c>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125</v>
      </c>
      <c r="E19" s="35"/>
      <c r="F19" s="35"/>
      <c r="G19" s="23" t="s">
        <v>122</v>
      </c>
      <c r="H19" s="23" t="s">
        <v>122</v>
      </c>
      <c r="I19" s="21">
        <v>15</v>
      </c>
      <c r="J19" s="21"/>
      <c r="K19" s="21">
        <v>15</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t="s">
        <v>125</v>
      </c>
      <c r="E21" s="35"/>
      <c r="F21" s="35"/>
      <c r="G21" s="24" t="s">
        <v>122</v>
      </c>
      <c r="H21" s="24" t="s">
        <v>122</v>
      </c>
      <c r="I21" s="21">
        <v>15</v>
      </c>
      <c r="J21" s="21"/>
      <c r="K21" s="21">
        <v>15</v>
      </c>
      <c r="L21" s="21"/>
      <c r="M21" s="21"/>
      <c r="N21" s="21"/>
    </row>
    <row r="22" s="1" customFormat="1" customHeight="1" spans="1:14">
      <c r="A22" s="20"/>
      <c r="B22" s="21" t="s">
        <v>45</v>
      </c>
      <c r="C22" s="21" t="s">
        <v>46</v>
      </c>
      <c r="D22" s="36" t="s">
        <v>47</v>
      </c>
      <c r="E22" s="36"/>
      <c r="F22" s="36"/>
      <c r="G22" s="24" t="s">
        <v>47</v>
      </c>
      <c r="H22" s="24" t="s">
        <v>47</v>
      </c>
      <c r="I22" s="21">
        <v>15</v>
      </c>
      <c r="J22" s="21"/>
      <c r="K22" s="21">
        <v>15</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R18" sqref="R18"/>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0.9083333333333" style="1" customWidth="1"/>
    <col min="6" max="6" width="2.45833333333333" style="1" customWidth="1"/>
    <col min="7" max="7" width="7.81666666666667" style="1" customWidth="1"/>
    <col min="8" max="8" width="7.36666666666667" style="1" customWidth="1"/>
    <col min="9" max="9" width="3.09166666666667" style="1" customWidth="1"/>
    <col min="10" max="10" width="2.59166666666667" style="1" customWidth="1"/>
    <col min="11" max="11" width="2.36666666666667" style="1" customWidth="1"/>
    <col min="12" max="12" width="2.18333333333333" style="1" customWidth="1"/>
    <col min="13" max="13" width="5.45833333333333" style="1" customWidth="1"/>
    <col min="14" max="14" width="12.908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260</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109.36596</v>
      </c>
      <c r="F7" s="7">
        <v>109.36596</v>
      </c>
      <c r="G7" s="7"/>
      <c r="H7" s="7">
        <v>109.36596</v>
      </c>
      <c r="I7" s="7"/>
      <c r="J7" s="7">
        <v>10</v>
      </c>
      <c r="K7" s="7"/>
      <c r="L7" s="29">
        <v>1</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261</v>
      </c>
      <c r="C12" s="19"/>
      <c r="D12" s="19"/>
      <c r="E12" s="19"/>
      <c r="F12" s="19"/>
      <c r="G12" s="19"/>
      <c r="H12" s="19" t="s">
        <v>253</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121</v>
      </c>
      <c r="E15" s="35"/>
      <c r="F15" s="35"/>
      <c r="G15" s="23" t="s">
        <v>122</v>
      </c>
      <c r="H15" s="23" t="s">
        <v>122</v>
      </c>
      <c r="I15" s="21">
        <v>15</v>
      </c>
      <c r="J15" s="21"/>
      <c r="K15" s="21">
        <v>15</v>
      </c>
      <c r="L15" s="21"/>
      <c r="M15" s="21"/>
      <c r="N15" s="21"/>
    </row>
    <row r="16" s="1" customFormat="1" ht="27" customHeight="1" spans="1:14">
      <c r="A16" s="20"/>
      <c r="B16" s="21"/>
      <c r="C16" s="21" t="s">
        <v>35</v>
      </c>
      <c r="D16" s="35" t="s">
        <v>254</v>
      </c>
      <c r="E16" s="35"/>
      <c r="F16" s="35"/>
      <c r="G16" s="23" t="s">
        <v>122</v>
      </c>
      <c r="H16" s="23" t="s">
        <v>122</v>
      </c>
      <c r="I16" s="21">
        <v>15</v>
      </c>
      <c r="J16" s="21"/>
      <c r="K16" s="21">
        <v>15</v>
      </c>
      <c r="L16" s="21"/>
      <c r="M16" s="21"/>
      <c r="N16" s="21"/>
    </row>
    <row r="17" s="1" customFormat="1" ht="25.5" spans="1:14">
      <c r="A17" s="20"/>
      <c r="B17" s="21"/>
      <c r="C17" s="21" t="s">
        <v>37</v>
      </c>
      <c r="D17" s="35" t="s">
        <v>262</v>
      </c>
      <c r="E17" s="35"/>
      <c r="F17" s="35"/>
      <c r="G17" s="34" t="s">
        <v>262</v>
      </c>
      <c r="H17" s="34" t="s">
        <v>262</v>
      </c>
      <c r="I17" s="21">
        <v>15</v>
      </c>
      <c r="J17" s="21"/>
      <c r="K17" s="21">
        <v>15</v>
      </c>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125</v>
      </c>
      <c r="E19" s="35"/>
      <c r="F19" s="35"/>
      <c r="G19" s="23" t="s">
        <v>122</v>
      </c>
      <c r="H19" s="23" t="s">
        <v>122</v>
      </c>
      <c r="I19" s="21">
        <v>15</v>
      </c>
      <c r="J19" s="21"/>
      <c r="K19" s="21">
        <v>15</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t="s">
        <v>125</v>
      </c>
      <c r="E21" s="35"/>
      <c r="F21" s="35"/>
      <c r="G21" s="24" t="s">
        <v>122</v>
      </c>
      <c r="H21" s="24" t="s">
        <v>122</v>
      </c>
      <c r="I21" s="21">
        <v>15</v>
      </c>
      <c r="J21" s="21"/>
      <c r="K21" s="21">
        <v>15</v>
      </c>
      <c r="L21" s="21"/>
      <c r="M21" s="21"/>
      <c r="N21" s="21"/>
    </row>
    <row r="22" s="1" customFormat="1" customHeight="1" spans="1:14">
      <c r="A22" s="20"/>
      <c r="B22" s="21" t="s">
        <v>45</v>
      </c>
      <c r="C22" s="21" t="s">
        <v>46</v>
      </c>
      <c r="D22" s="36" t="s">
        <v>47</v>
      </c>
      <c r="E22" s="36"/>
      <c r="F22" s="36"/>
      <c r="G22" s="24" t="s">
        <v>47</v>
      </c>
      <c r="H22" s="24" t="s">
        <v>47</v>
      </c>
      <c r="I22" s="21">
        <v>15</v>
      </c>
      <c r="J22" s="21"/>
      <c r="K22" s="21">
        <v>15</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511805555555556" right="0.472222222222222" top="0.786805555555556" bottom="0.66875" header="0.5" footer="0.5"/>
  <pageSetup paperSize="9"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1.5" style="1" customWidth="1"/>
    <col min="6" max="6" width="2.45833333333333" style="1" customWidth="1"/>
    <col min="7" max="7" width="10.375"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263</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34.8179</v>
      </c>
      <c r="F7" s="7">
        <v>34.8179</v>
      </c>
      <c r="G7" s="7"/>
      <c r="H7" s="7">
        <v>34.8179</v>
      </c>
      <c r="I7" s="7"/>
      <c r="J7" s="7">
        <v>10</v>
      </c>
      <c r="K7" s="7"/>
      <c r="L7" s="29">
        <v>1</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261</v>
      </c>
      <c r="C12" s="19"/>
      <c r="D12" s="19"/>
      <c r="E12" s="19"/>
      <c r="F12" s="19"/>
      <c r="G12" s="19"/>
      <c r="H12" s="19" t="s">
        <v>253</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121</v>
      </c>
      <c r="E15" s="35"/>
      <c r="F15" s="35"/>
      <c r="G15" s="23" t="s">
        <v>122</v>
      </c>
      <c r="H15" s="23" t="s">
        <v>122</v>
      </c>
      <c r="I15" s="21">
        <v>15</v>
      </c>
      <c r="J15" s="21"/>
      <c r="K15" s="21">
        <v>15</v>
      </c>
      <c r="L15" s="21"/>
      <c r="M15" s="21"/>
      <c r="N15" s="21"/>
    </row>
    <row r="16" s="1" customFormat="1" ht="27" customHeight="1" spans="1:14">
      <c r="A16" s="20"/>
      <c r="B16" s="21"/>
      <c r="C16" s="21" t="s">
        <v>35</v>
      </c>
      <c r="D16" s="35" t="s">
        <v>254</v>
      </c>
      <c r="E16" s="35"/>
      <c r="F16" s="35"/>
      <c r="G16" s="23" t="s">
        <v>122</v>
      </c>
      <c r="H16" s="23" t="s">
        <v>122</v>
      </c>
      <c r="I16" s="21">
        <v>15</v>
      </c>
      <c r="J16" s="21"/>
      <c r="K16" s="21">
        <v>15</v>
      </c>
      <c r="L16" s="21"/>
      <c r="M16" s="21"/>
      <c r="N16" s="21"/>
    </row>
    <row r="17" s="1" customFormat="1" ht="25.5" spans="1:14">
      <c r="A17" s="20"/>
      <c r="B17" s="21"/>
      <c r="C17" s="21" t="s">
        <v>37</v>
      </c>
      <c r="D17" s="35" t="s">
        <v>264</v>
      </c>
      <c r="E17" s="35"/>
      <c r="F17" s="35"/>
      <c r="G17" s="34" t="s">
        <v>264</v>
      </c>
      <c r="H17" s="34" t="s">
        <v>264</v>
      </c>
      <c r="I17" s="21">
        <v>15</v>
      </c>
      <c r="J17" s="21"/>
      <c r="K17" s="21">
        <v>15</v>
      </c>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125</v>
      </c>
      <c r="E19" s="35"/>
      <c r="F19" s="35"/>
      <c r="G19" s="23" t="s">
        <v>122</v>
      </c>
      <c r="H19" s="23" t="s">
        <v>122</v>
      </c>
      <c r="I19" s="21">
        <v>15</v>
      </c>
      <c r="J19" s="21"/>
      <c r="K19" s="21">
        <v>15</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t="s">
        <v>125</v>
      </c>
      <c r="E21" s="35"/>
      <c r="F21" s="35"/>
      <c r="G21" s="24" t="s">
        <v>122</v>
      </c>
      <c r="H21" s="24" t="s">
        <v>122</v>
      </c>
      <c r="I21" s="21">
        <v>15</v>
      </c>
      <c r="J21" s="21"/>
      <c r="K21" s="21">
        <v>15</v>
      </c>
      <c r="L21" s="21"/>
      <c r="M21" s="21"/>
      <c r="N21" s="21"/>
    </row>
    <row r="22" s="1" customFormat="1" customHeight="1" spans="1:14">
      <c r="A22" s="20"/>
      <c r="B22" s="21" t="s">
        <v>45</v>
      </c>
      <c r="C22" s="21" t="s">
        <v>46</v>
      </c>
      <c r="D22" s="36" t="s">
        <v>47</v>
      </c>
      <c r="E22" s="36"/>
      <c r="F22" s="36"/>
      <c r="G22" s="24" t="s">
        <v>47</v>
      </c>
      <c r="H22" s="24" t="s">
        <v>47</v>
      </c>
      <c r="I22" s="21">
        <v>15</v>
      </c>
      <c r="J22" s="21"/>
      <c r="K22" s="21">
        <v>15</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6.81666666666667" style="1" customWidth="1"/>
    <col min="6" max="6" width="2.45833333333333" style="1" customWidth="1"/>
    <col min="7" max="7" width="4.18333333333333" style="1" customWidth="1"/>
    <col min="8" max="8" width="6.18333333333333" style="1" customWidth="1"/>
    <col min="9" max="9" width="1.175" style="1" customWidth="1"/>
    <col min="10" max="10" width="2.59166666666667" style="1" customWidth="1"/>
    <col min="11" max="11" width="2" style="1" customWidth="1"/>
    <col min="12" max="12" width="2.18333333333333" style="1" customWidth="1"/>
    <col min="13" max="13" width="5.45833333333333" style="1" customWidth="1"/>
    <col min="14" max="14" width="15.1916666666667" style="1" customWidth="1"/>
    <col min="15" max="15" width="6.95833333333333" style="1" customWidth="1"/>
    <col min="16" max="32" width="9.81666666666667" style="1"/>
    <col min="33" max="16384" width="14.81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265</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1.575</v>
      </c>
      <c r="F7" s="7">
        <v>1.575</v>
      </c>
      <c r="G7" s="7"/>
      <c r="H7" s="7">
        <v>1.575</v>
      </c>
      <c r="I7" s="7"/>
      <c r="J7" s="7">
        <v>10</v>
      </c>
      <c r="K7" s="7"/>
      <c r="L7" s="29">
        <v>1</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266</v>
      </c>
      <c r="C12" s="19"/>
      <c r="D12" s="19"/>
      <c r="E12" s="19"/>
      <c r="F12" s="19"/>
      <c r="G12" s="19"/>
      <c r="H12" s="19" t="s">
        <v>267</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121</v>
      </c>
      <c r="E15" s="35"/>
      <c r="F15" s="35"/>
      <c r="G15" s="23" t="s">
        <v>122</v>
      </c>
      <c r="H15" s="23" t="s">
        <v>122</v>
      </c>
      <c r="I15" s="21">
        <v>15</v>
      </c>
      <c r="J15" s="21"/>
      <c r="K15" s="21">
        <v>15</v>
      </c>
      <c r="L15" s="21"/>
      <c r="M15" s="21"/>
      <c r="N15" s="21"/>
    </row>
    <row r="16" s="1" customFormat="1" ht="27" customHeight="1" spans="1:14">
      <c r="A16" s="20"/>
      <c r="B16" s="21"/>
      <c r="C16" s="21" t="s">
        <v>35</v>
      </c>
      <c r="D16" s="35" t="s">
        <v>36</v>
      </c>
      <c r="E16" s="35"/>
      <c r="F16" s="35"/>
      <c r="G16" s="23" t="s">
        <v>122</v>
      </c>
      <c r="H16" s="23" t="s">
        <v>122</v>
      </c>
      <c r="I16" s="21">
        <v>15</v>
      </c>
      <c r="J16" s="21"/>
      <c r="K16" s="21">
        <v>15</v>
      </c>
      <c r="L16" s="21"/>
      <c r="M16" s="21"/>
      <c r="N16" s="21"/>
    </row>
    <row r="17" s="1" customFormat="1" ht="38.25" spans="1:14">
      <c r="A17" s="20"/>
      <c r="B17" s="21"/>
      <c r="C17" s="21" t="s">
        <v>37</v>
      </c>
      <c r="D17" s="35" t="s">
        <v>268</v>
      </c>
      <c r="E17" s="35"/>
      <c r="F17" s="35"/>
      <c r="G17" s="34" t="s">
        <v>268</v>
      </c>
      <c r="H17" s="34" t="s">
        <v>268</v>
      </c>
      <c r="I17" s="21">
        <v>15</v>
      </c>
      <c r="J17" s="21"/>
      <c r="K17" s="21">
        <v>15</v>
      </c>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269</v>
      </c>
      <c r="E19" s="35"/>
      <c r="F19" s="35"/>
      <c r="G19" s="23" t="s">
        <v>122</v>
      </c>
      <c r="H19" s="23" t="s">
        <v>122</v>
      </c>
      <c r="I19" s="21">
        <v>15</v>
      </c>
      <c r="J19" s="21"/>
      <c r="K19" s="21">
        <v>15</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t="s">
        <v>125</v>
      </c>
      <c r="E21" s="35"/>
      <c r="F21" s="35"/>
      <c r="G21" s="24" t="s">
        <v>122</v>
      </c>
      <c r="H21" s="24" t="s">
        <v>122</v>
      </c>
      <c r="I21" s="21">
        <v>15</v>
      </c>
      <c r="J21" s="21"/>
      <c r="K21" s="21">
        <v>15</v>
      </c>
      <c r="L21" s="21"/>
      <c r="M21" s="21"/>
      <c r="N21" s="21"/>
    </row>
    <row r="22" s="1" customFormat="1" customHeight="1" spans="1:14">
      <c r="A22" s="20"/>
      <c r="B22" s="21" t="s">
        <v>45</v>
      </c>
      <c r="C22" s="21" t="s">
        <v>46</v>
      </c>
      <c r="D22" s="36" t="s">
        <v>47</v>
      </c>
      <c r="E22" s="36"/>
      <c r="F22" s="36"/>
      <c r="G22" s="24" t="s">
        <v>47</v>
      </c>
      <c r="H22" s="24" t="s">
        <v>47</v>
      </c>
      <c r="I22" s="21">
        <v>15</v>
      </c>
      <c r="J22" s="21"/>
      <c r="K22" s="21">
        <v>15</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34"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47916666666667" top="0.865972222222222" bottom="0.66875" header="0.5" footer="0.5"/>
  <pageSetup paperSize="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6.45833333333333" style="1" customWidth="1"/>
    <col min="6" max="6" width="2.45833333333333" style="1" customWidth="1"/>
    <col min="7" max="7" width="4" style="1" customWidth="1"/>
    <col min="8" max="8" width="5.09166666666667" style="1" customWidth="1"/>
    <col min="9" max="9" width="2.09166666666667" style="1" customWidth="1"/>
    <col min="10" max="10" width="2.59166666666667" style="1" customWidth="1"/>
    <col min="11" max="11" width="2" style="1" customWidth="1"/>
    <col min="12" max="12" width="2.18333333333333" style="1" customWidth="1"/>
    <col min="13" max="13" width="5.45833333333333" style="1" customWidth="1"/>
    <col min="14" max="14" width="14.5916666666667"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270</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3.15</v>
      </c>
      <c r="F7" s="7">
        <v>3.15</v>
      </c>
      <c r="G7" s="7"/>
      <c r="H7" s="7">
        <v>3.15</v>
      </c>
      <c r="I7" s="7"/>
      <c r="J7" s="7">
        <v>10</v>
      </c>
      <c r="K7" s="7"/>
      <c r="L7" s="29">
        <v>1</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266</v>
      </c>
      <c r="C12" s="19"/>
      <c r="D12" s="19"/>
      <c r="E12" s="19"/>
      <c r="F12" s="19"/>
      <c r="G12" s="19"/>
      <c r="H12" s="19" t="s">
        <v>267</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121</v>
      </c>
      <c r="E15" s="35"/>
      <c r="F15" s="35"/>
      <c r="G15" s="23" t="s">
        <v>122</v>
      </c>
      <c r="H15" s="23" t="s">
        <v>122</v>
      </c>
      <c r="I15" s="21">
        <v>15</v>
      </c>
      <c r="J15" s="21"/>
      <c r="K15" s="21">
        <v>15</v>
      </c>
      <c r="L15" s="21"/>
      <c r="M15" s="21"/>
      <c r="N15" s="21"/>
    </row>
    <row r="16" s="1" customFormat="1" ht="27" customHeight="1" spans="1:14">
      <c r="A16" s="20"/>
      <c r="B16" s="21"/>
      <c r="C16" s="21" t="s">
        <v>35</v>
      </c>
      <c r="D16" s="35" t="s">
        <v>36</v>
      </c>
      <c r="E16" s="35"/>
      <c r="F16" s="35"/>
      <c r="G16" s="23" t="s">
        <v>122</v>
      </c>
      <c r="H16" s="23" t="s">
        <v>122</v>
      </c>
      <c r="I16" s="21">
        <v>15</v>
      </c>
      <c r="J16" s="21"/>
      <c r="K16" s="21">
        <v>15</v>
      </c>
      <c r="L16" s="21"/>
      <c r="M16" s="21"/>
      <c r="N16" s="21"/>
    </row>
    <row r="17" s="1" customFormat="1" ht="38.25" spans="1:14">
      <c r="A17" s="20"/>
      <c r="B17" s="21"/>
      <c r="C17" s="21" t="s">
        <v>37</v>
      </c>
      <c r="D17" s="35" t="s">
        <v>271</v>
      </c>
      <c r="E17" s="35"/>
      <c r="F17" s="35"/>
      <c r="G17" s="34" t="s">
        <v>271</v>
      </c>
      <c r="H17" s="34" t="s">
        <v>271</v>
      </c>
      <c r="I17" s="21">
        <v>15</v>
      </c>
      <c r="J17" s="21"/>
      <c r="K17" s="21">
        <v>15</v>
      </c>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269</v>
      </c>
      <c r="E19" s="35"/>
      <c r="F19" s="35"/>
      <c r="G19" s="23" t="s">
        <v>122</v>
      </c>
      <c r="H19" s="23" t="s">
        <v>122</v>
      </c>
      <c r="I19" s="21">
        <v>15</v>
      </c>
      <c r="J19" s="21"/>
      <c r="K19" s="21">
        <v>15</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t="s">
        <v>125</v>
      </c>
      <c r="E21" s="35"/>
      <c r="F21" s="35"/>
      <c r="G21" s="24" t="s">
        <v>122</v>
      </c>
      <c r="H21" s="24" t="s">
        <v>122</v>
      </c>
      <c r="I21" s="21">
        <v>15</v>
      </c>
      <c r="J21" s="21"/>
      <c r="K21" s="21">
        <v>15</v>
      </c>
      <c r="L21" s="21"/>
      <c r="M21" s="21"/>
      <c r="N21" s="21"/>
    </row>
    <row r="22" s="1" customFormat="1" customHeight="1" spans="1:14">
      <c r="A22" s="20"/>
      <c r="B22" s="21" t="s">
        <v>45</v>
      </c>
      <c r="C22" s="21" t="s">
        <v>46</v>
      </c>
      <c r="D22" s="36" t="s">
        <v>47</v>
      </c>
      <c r="E22" s="36"/>
      <c r="F22" s="36"/>
      <c r="G22" s="24" t="s">
        <v>47</v>
      </c>
      <c r="H22" s="24" t="s">
        <v>47</v>
      </c>
      <c r="I22" s="21">
        <v>15</v>
      </c>
      <c r="J22" s="21"/>
      <c r="K22" s="21">
        <v>15</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36"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0.786805555555556" bottom="0.826388888888889" header="0.5" footer="0.5"/>
  <pageSetup paperSize="9"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0916666666667" style="1" customWidth="1"/>
    <col min="3" max="3" width="9.275" style="1" customWidth="1"/>
    <col min="4" max="4" width="9.63333333333333" style="1" customWidth="1"/>
    <col min="5" max="5" width="10.7" style="1" customWidth="1"/>
    <col min="6" max="6" width="1.63333333333333" style="1" customWidth="1"/>
    <col min="7" max="7" width="9.40833333333333"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3.0916666666667"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272</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328.276732</v>
      </c>
      <c r="F7" s="7">
        <v>328.276732</v>
      </c>
      <c r="G7" s="7"/>
      <c r="H7" s="7">
        <v>310.158782</v>
      </c>
      <c r="I7" s="7"/>
      <c r="J7" s="7">
        <v>10</v>
      </c>
      <c r="K7" s="7"/>
      <c r="L7" s="29">
        <v>1</v>
      </c>
      <c r="M7" s="29"/>
      <c r="N7" s="7">
        <v>9</v>
      </c>
    </row>
    <row r="8" s="1" customFormat="1" customHeight="1" spans="1:14">
      <c r="A8" s="8"/>
      <c r="B8" s="9"/>
      <c r="C8" s="10" t="s">
        <v>15</v>
      </c>
      <c r="D8" s="14"/>
      <c r="E8" s="7">
        <v>328.276732</v>
      </c>
      <c r="F8" s="7">
        <v>328.276732</v>
      </c>
      <c r="G8" s="7"/>
      <c r="H8" s="7">
        <v>310.158782</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273</v>
      </c>
      <c r="C12" s="19"/>
      <c r="D12" s="19"/>
      <c r="E12" s="19"/>
      <c r="F12" s="19"/>
      <c r="G12" s="19"/>
      <c r="H12" s="19" t="s">
        <v>274</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121</v>
      </c>
      <c r="E15" s="35"/>
      <c r="F15" s="35"/>
      <c r="G15" s="38">
        <v>1</v>
      </c>
      <c r="H15" s="38">
        <v>1</v>
      </c>
      <c r="I15" s="21">
        <v>15</v>
      </c>
      <c r="J15" s="21"/>
      <c r="K15" s="21">
        <v>15</v>
      </c>
      <c r="L15" s="21"/>
      <c r="M15" s="21"/>
      <c r="N15" s="21"/>
    </row>
    <row r="16" s="1" customFormat="1" ht="27" customHeight="1" spans="1:14">
      <c r="A16" s="20"/>
      <c r="B16" s="21"/>
      <c r="C16" s="21" t="s">
        <v>35</v>
      </c>
      <c r="D16" s="35" t="s">
        <v>130</v>
      </c>
      <c r="E16" s="35"/>
      <c r="F16" s="35"/>
      <c r="G16" s="38">
        <v>1</v>
      </c>
      <c r="H16" s="38">
        <v>1</v>
      </c>
      <c r="I16" s="21">
        <v>15</v>
      </c>
      <c r="J16" s="21"/>
      <c r="K16" s="21">
        <v>15</v>
      </c>
      <c r="L16" s="21"/>
      <c r="M16" s="21"/>
      <c r="N16" s="21"/>
    </row>
    <row r="17" s="1" customFormat="1" spans="1:14">
      <c r="A17" s="20"/>
      <c r="B17" s="21"/>
      <c r="C17" s="21" t="s">
        <v>37</v>
      </c>
      <c r="D17" s="35" t="s">
        <v>275</v>
      </c>
      <c r="E17" s="35"/>
      <c r="F17" s="35"/>
      <c r="G17" s="38">
        <v>1</v>
      </c>
      <c r="H17" s="38">
        <v>1</v>
      </c>
      <c r="I17" s="21">
        <v>15</v>
      </c>
      <c r="J17" s="21"/>
      <c r="K17" s="21">
        <v>15</v>
      </c>
      <c r="L17" s="21"/>
      <c r="M17" s="21"/>
      <c r="N17" s="21"/>
    </row>
    <row r="18" s="1" customFormat="1" ht="25.5" spans="1:14">
      <c r="A18" s="20"/>
      <c r="B18" s="21" t="s">
        <v>39</v>
      </c>
      <c r="C18" s="15" t="s">
        <v>40</v>
      </c>
      <c r="D18" s="35"/>
      <c r="E18" s="35"/>
      <c r="F18" s="35"/>
      <c r="G18" s="38">
        <v>1</v>
      </c>
      <c r="H18" s="38">
        <v>1</v>
      </c>
      <c r="I18" s="21"/>
      <c r="J18" s="21"/>
      <c r="K18" s="21"/>
      <c r="L18" s="21"/>
      <c r="M18" s="21"/>
      <c r="N18" s="21"/>
    </row>
    <row r="19" s="1" customFormat="1" ht="25.5" spans="1:14">
      <c r="A19" s="20"/>
      <c r="B19" s="21"/>
      <c r="C19" s="15" t="s">
        <v>41</v>
      </c>
      <c r="D19" s="35" t="s">
        <v>276</v>
      </c>
      <c r="E19" s="35"/>
      <c r="F19" s="35"/>
      <c r="G19" s="38">
        <v>1</v>
      </c>
      <c r="H19" s="38">
        <v>1</v>
      </c>
      <c r="I19" s="21">
        <v>15</v>
      </c>
      <c r="J19" s="21"/>
      <c r="K19" s="21">
        <v>15</v>
      </c>
      <c r="L19" s="21"/>
      <c r="M19" s="21"/>
      <c r="N19" s="21"/>
    </row>
    <row r="20" s="1" customFormat="1" ht="25.5" spans="1:14">
      <c r="A20" s="20"/>
      <c r="B20" s="21"/>
      <c r="C20" s="15" t="s">
        <v>43</v>
      </c>
      <c r="D20" s="35" t="s">
        <v>277</v>
      </c>
      <c r="E20" s="35"/>
      <c r="F20" s="35"/>
      <c r="G20" s="38">
        <v>1</v>
      </c>
      <c r="H20" s="38">
        <v>1</v>
      </c>
      <c r="I20" s="21">
        <v>15</v>
      </c>
      <c r="J20" s="21"/>
      <c r="K20" s="21">
        <v>15</v>
      </c>
      <c r="L20" s="21"/>
      <c r="M20" s="21"/>
      <c r="N20" s="21"/>
    </row>
    <row r="21" s="1" customFormat="1" ht="28" customHeight="1" spans="1:14">
      <c r="A21" s="20"/>
      <c r="B21" s="21"/>
      <c r="C21" s="15" t="s">
        <v>44</v>
      </c>
      <c r="D21" s="35"/>
      <c r="E21" s="35"/>
      <c r="F21" s="35"/>
      <c r="G21" s="38">
        <v>1</v>
      </c>
      <c r="H21" s="38">
        <v>1</v>
      </c>
      <c r="I21" s="21"/>
      <c r="J21" s="21"/>
      <c r="K21" s="21"/>
      <c r="L21" s="21"/>
      <c r="M21" s="21"/>
      <c r="N21" s="21"/>
    </row>
    <row r="22" s="1" customFormat="1" ht="41" customHeight="1" spans="1:14">
      <c r="A22" s="20"/>
      <c r="B22" s="21" t="s">
        <v>45</v>
      </c>
      <c r="C22" s="15" t="s">
        <v>278</v>
      </c>
      <c r="D22" s="36" t="s">
        <v>47</v>
      </c>
      <c r="E22" s="36"/>
      <c r="F22" s="36"/>
      <c r="G22" s="38">
        <v>1</v>
      </c>
      <c r="H22" s="38">
        <v>1</v>
      </c>
      <c r="I22" s="21">
        <v>15</v>
      </c>
      <c r="J22" s="21"/>
      <c r="K22" s="21">
        <v>15</v>
      </c>
      <c r="L22" s="21"/>
      <c r="M22" s="21"/>
      <c r="N22" s="21"/>
    </row>
    <row r="23" s="1" customFormat="1" ht="32" customHeight="1" spans="1:14">
      <c r="A23" s="26" t="s">
        <v>48</v>
      </c>
      <c r="B23" s="26"/>
      <c r="C23" s="26"/>
      <c r="D23" s="26"/>
      <c r="E23" s="26"/>
      <c r="F23" s="26"/>
      <c r="G23" s="26"/>
      <c r="H23" s="26"/>
      <c r="I23" s="32">
        <v>100</v>
      </c>
      <c r="J23" s="32"/>
      <c r="K23" s="32">
        <v>99</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550694444444444" right="0.196527777777778" top="0.66875" bottom="0.747916666666667" header="0.5" footer="0.5"/>
  <pageSetup paperSize="9"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279</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324.57</v>
      </c>
      <c r="F7" s="7">
        <v>324.57</v>
      </c>
      <c r="G7" s="7"/>
      <c r="H7" s="7">
        <v>324.57</v>
      </c>
      <c r="I7" s="7"/>
      <c r="J7" s="7">
        <v>10</v>
      </c>
      <c r="K7" s="7"/>
      <c r="L7" s="29">
        <v>1</v>
      </c>
      <c r="M7" s="29"/>
      <c r="N7" s="7">
        <v>10</v>
      </c>
    </row>
    <row r="8" s="1" customFormat="1" customHeight="1" spans="1:14">
      <c r="A8" s="8"/>
      <c r="B8" s="9"/>
      <c r="C8" s="10" t="s">
        <v>15</v>
      </c>
      <c r="D8" s="14"/>
      <c r="E8" s="7">
        <v>324.57</v>
      </c>
      <c r="F8" s="7">
        <v>324.57</v>
      </c>
      <c r="G8" s="7"/>
      <c r="H8" s="7">
        <v>324.57</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23">
        <v>1</v>
      </c>
      <c r="H15" s="23">
        <v>1</v>
      </c>
      <c r="I15" s="21">
        <v>15</v>
      </c>
      <c r="J15" s="21"/>
      <c r="K15" s="21">
        <v>15</v>
      </c>
      <c r="L15" s="21"/>
      <c r="M15" s="21"/>
      <c r="N15" s="21"/>
    </row>
    <row r="16" s="1" customFormat="1" ht="27" customHeight="1" spans="1:14">
      <c r="A16" s="20"/>
      <c r="B16" s="21"/>
      <c r="C16" s="21" t="s">
        <v>35</v>
      </c>
      <c r="D16" s="35" t="s">
        <v>231</v>
      </c>
      <c r="E16" s="35"/>
      <c r="F16" s="35"/>
      <c r="G16" s="23">
        <v>1</v>
      </c>
      <c r="H16" s="23">
        <v>1</v>
      </c>
      <c r="I16" s="21">
        <v>10</v>
      </c>
      <c r="J16" s="21"/>
      <c r="K16" s="21">
        <v>10</v>
      </c>
      <c r="L16" s="21"/>
      <c r="M16" s="21"/>
      <c r="N16" s="21"/>
    </row>
    <row r="17" s="1" customFormat="1" spans="1:14">
      <c r="A17" s="20"/>
      <c r="B17" s="21"/>
      <c r="C17" s="21" t="s">
        <v>37</v>
      </c>
      <c r="D17" s="35" t="s">
        <v>231</v>
      </c>
      <c r="E17" s="35"/>
      <c r="F17" s="35"/>
      <c r="G17" s="23">
        <v>1</v>
      </c>
      <c r="H17" s="23">
        <v>1</v>
      </c>
      <c r="I17" s="21">
        <v>10</v>
      </c>
      <c r="J17" s="21"/>
      <c r="K17" s="21">
        <v>10</v>
      </c>
      <c r="L17" s="21"/>
      <c r="M17" s="21"/>
      <c r="N17" s="21"/>
    </row>
    <row r="18" s="1" customFormat="1" ht="25.5" spans="1:14">
      <c r="A18" s="20"/>
      <c r="B18" s="21" t="s">
        <v>39</v>
      </c>
      <c r="C18" s="15" t="s">
        <v>40</v>
      </c>
      <c r="D18" s="35" t="s">
        <v>231</v>
      </c>
      <c r="E18" s="35"/>
      <c r="F18" s="35"/>
      <c r="G18" s="23">
        <v>1</v>
      </c>
      <c r="H18" s="23">
        <v>1</v>
      </c>
      <c r="I18" s="21">
        <v>10</v>
      </c>
      <c r="J18" s="21"/>
      <c r="K18" s="21">
        <v>10</v>
      </c>
      <c r="L18" s="21"/>
      <c r="M18" s="21"/>
      <c r="N18" s="21"/>
    </row>
    <row r="19" s="1" customFormat="1" ht="25.5" spans="1:14">
      <c r="A19" s="20"/>
      <c r="B19" s="21"/>
      <c r="C19" s="15" t="s">
        <v>41</v>
      </c>
      <c r="D19" s="35" t="s">
        <v>231</v>
      </c>
      <c r="E19" s="35"/>
      <c r="F19" s="35"/>
      <c r="G19" s="23">
        <v>1</v>
      </c>
      <c r="H19" s="23">
        <v>1</v>
      </c>
      <c r="I19" s="21">
        <v>10</v>
      </c>
      <c r="J19" s="21"/>
      <c r="K19" s="21">
        <v>10</v>
      </c>
      <c r="L19" s="21"/>
      <c r="M19" s="21"/>
      <c r="N19" s="21"/>
    </row>
    <row r="20" s="1" customFormat="1" ht="25.5" spans="1:14">
      <c r="A20" s="20"/>
      <c r="B20" s="21"/>
      <c r="C20" s="15" t="s">
        <v>43</v>
      </c>
      <c r="D20" s="35" t="s">
        <v>231</v>
      </c>
      <c r="E20" s="35"/>
      <c r="F20" s="35"/>
      <c r="G20" s="23">
        <v>1</v>
      </c>
      <c r="H20" s="23">
        <v>1</v>
      </c>
      <c r="I20" s="21">
        <v>5</v>
      </c>
      <c r="J20" s="21"/>
      <c r="K20" s="21">
        <v>5</v>
      </c>
      <c r="L20" s="21"/>
      <c r="M20" s="21"/>
      <c r="N20" s="21"/>
    </row>
    <row r="21" s="1" customFormat="1" ht="25.5" spans="1:14">
      <c r="A21" s="20"/>
      <c r="B21" s="21"/>
      <c r="C21" s="15" t="s">
        <v>44</v>
      </c>
      <c r="D21" s="35" t="s">
        <v>231</v>
      </c>
      <c r="E21" s="35"/>
      <c r="F21" s="35"/>
      <c r="G21" s="24">
        <v>1</v>
      </c>
      <c r="H21" s="24">
        <v>1</v>
      </c>
      <c r="I21" s="21">
        <v>5</v>
      </c>
      <c r="J21" s="21"/>
      <c r="K21" s="21">
        <v>5</v>
      </c>
      <c r="L21" s="21"/>
      <c r="M21" s="21"/>
      <c r="N21" s="21"/>
    </row>
    <row r="22" s="1" customFormat="1" customHeight="1" spans="1:14">
      <c r="A22" s="20"/>
      <c r="B22" s="21" t="s">
        <v>45</v>
      </c>
      <c r="C22" s="21" t="s">
        <v>46</v>
      </c>
      <c r="D22" s="36" t="s">
        <v>232</v>
      </c>
      <c r="E22" s="36"/>
      <c r="F22" s="36"/>
      <c r="G22" s="24">
        <v>1</v>
      </c>
      <c r="H22" s="24">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280</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448.59</v>
      </c>
      <c r="F7" s="7">
        <v>448.59</v>
      </c>
      <c r="G7" s="7"/>
      <c r="H7" s="7">
        <v>448.5917</v>
      </c>
      <c r="I7" s="7"/>
      <c r="J7" s="7">
        <v>10</v>
      </c>
      <c r="K7" s="7"/>
      <c r="L7" s="29">
        <v>1</v>
      </c>
      <c r="M7" s="29"/>
      <c r="N7" s="7">
        <v>10</v>
      </c>
    </row>
    <row r="8" s="1" customFormat="1" customHeight="1" spans="1:14">
      <c r="A8" s="8"/>
      <c r="B8" s="9"/>
      <c r="C8" s="10" t="s">
        <v>15</v>
      </c>
      <c r="D8" s="14"/>
      <c r="E8" s="7">
        <v>448.59</v>
      </c>
      <c r="F8" s="7">
        <v>448.59</v>
      </c>
      <c r="G8" s="7"/>
      <c r="H8" s="7">
        <v>448.5917</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281</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29.679981</v>
      </c>
      <c r="F7" s="7">
        <v>29.679981</v>
      </c>
      <c r="G7" s="7"/>
      <c r="H7" s="7">
        <v>29.679981</v>
      </c>
      <c r="I7" s="7"/>
      <c r="J7" s="7">
        <v>10</v>
      </c>
      <c r="K7" s="7"/>
      <c r="L7" s="29">
        <v>1</v>
      </c>
      <c r="M7" s="29"/>
      <c r="N7" s="7">
        <v>10</v>
      </c>
    </row>
    <row r="8" s="1" customFormat="1" customHeight="1" spans="1:14">
      <c r="A8" s="8"/>
      <c r="B8" s="9"/>
      <c r="C8" s="10" t="s">
        <v>15</v>
      </c>
      <c r="D8" s="14"/>
      <c r="E8" s="7">
        <v>29.679981</v>
      </c>
      <c r="F8" s="7">
        <v>29.679981</v>
      </c>
      <c r="G8" s="7"/>
      <c r="H8" s="7">
        <v>29.679981</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282</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152.242754</v>
      </c>
      <c r="F7" s="7">
        <v>152.242754</v>
      </c>
      <c r="G7" s="7"/>
      <c r="H7" s="7">
        <v>152.242754</v>
      </c>
      <c r="I7" s="7"/>
      <c r="J7" s="7">
        <v>10</v>
      </c>
      <c r="K7" s="7"/>
      <c r="L7" s="29">
        <v>1</v>
      </c>
      <c r="M7" s="29"/>
      <c r="N7" s="7">
        <v>10</v>
      </c>
    </row>
    <row r="8" s="1" customFormat="1" customHeight="1" spans="1:14">
      <c r="A8" s="8"/>
      <c r="B8" s="9"/>
      <c r="C8" s="10" t="s">
        <v>15</v>
      </c>
      <c r="D8" s="14"/>
      <c r="E8" s="7">
        <v>152.242754</v>
      </c>
      <c r="F8" s="7">
        <v>152.242754</v>
      </c>
      <c r="G8" s="7"/>
      <c r="H8" s="7">
        <v>152.242754</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0.0916666666667"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283</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97.706448</v>
      </c>
      <c r="F7" s="7">
        <v>97.706448</v>
      </c>
      <c r="G7" s="7"/>
      <c r="H7" s="7">
        <v>97.706448</v>
      </c>
      <c r="I7" s="7"/>
      <c r="J7" s="7">
        <v>10</v>
      </c>
      <c r="K7" s="7"/>
      <c r="L7" s="29">
        <v>1</v>
      </c>
      <c r="M7" s="29"/>
      <c r="N7" s="7">
        <v>10</v>
      </c>
    </row>
    <row r="8" s="1" customFormat="1" customHeight="1" spans="1:14">
      <c r="A8" s="8"/>
      <c r="B8" s="9"/>
      <c r="C8" s="10" t="s">
        <v>15</v>
      </c>
      <c r="D8" s="14"/>
      <c r="E8" s="7">
        <v>97.706448</v>
      </c>
      <c r="F8" s="7">
        <v>97.706448</v>
      </c>
      <c r="G8" s="7"/>
      <c r="H8" s="7">
        <v>97.706448</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5" width="11.6333333333333" style="1" customWidth="1"/>
    <col min="6" max="6" width="2.45833333333333" style="1" customWidth="1"/>
    <col min="7" max="7" width="8.31666666666667" style="1" customWidth="1"/>
    <col min="8" max="8" width="7.36666666666667" style="1" customWidth="1"/>
    <col min="9" max="9" width="3.63333333333333"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284</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285.514038</v>
      </c>
      <c r="F7" s="7">
        <v>285.514038</v>
      </c>
      <c r="G7" s="7"/>
      <c r="H7" s="7">
        <v>267.1414</v>
      </c>
      <c r="I7" s="7"/>
      <c r="J7" s="7">
        <v>10</v>
      </c>
      <c r="K7" s="7"/>
      <c r="L7" s="29">
        <v>0.94</v>
      </c>
      <c r="M7" s="29"/>
      <c r="N7" s="7">
        <v>9</v>
      </c>
    </row>
    <row r="8" s="1" customFormat="1" customHeight="1" spans="1:14">
      <c r="A8" s="8"/>
      <c r="B8" s="9"/>
      <c r="C8" s="10" t="s">
        <v>15</v>
      </c>
      <c r="D8" s="14"/>
      <c r="E8" s="7">
        <v>285.514038</v>
      </c>
      <c r="F8" s="7">
        <v>285.514038</v>
      </c>
      <c r="G8" s="7"/>
      <c r="H8" s="7">
        <v>267.1414</v>
      </c>
      <c r="I8" s="7"/>
      <c r="J8" s="7" t="s">
        <v>16</v>
      </c>
      <c r="K8" s="7"/>
      <c r="L8" s="29">
        <v>0.94</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285</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99</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286</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121.779</v>
      </c>
      <c r="F7" s="7">
        <v>121.779</v>
      </c>
      <c r="G7" s="7"/>
      <c r="H7" s="7">
        <v>119.64586</v>
      </c>
      <c r="I7" s="7"/>
      <c r="J7" s="7">
        <v>10</v>
      </c>
      <c r="K7" s="7"/>
      <c r="L7" s="29">
        <v>0.98</v>
      </c>
      <c r="M7" s="29"/>
      <c r="N7" s="7">
        <v>9</v>
      </c>
    </row>
    <row r="8" s="1" customFormat="1" customHeight="1" spans="1:14">
      <c r="A8" s="8"/>
      <c r="B8" s="9"/>
      <c r="C8" s="10" t="s">
        <v>15</v>
      </c>
      <c r="D8" s="14"/>
      <c r="E8" s="7">
        <v>121.779</v>
      </c>
      <c r="F8" s="7">
        <v>121.779</v>
      </c>
      <c r="G8" s="7"/>
      <c r="H8" s="7">
        <v>119.64586</v>
      </c>
      <c r="I8" s="7"/>
      <c r="J8" s="7" t="s">
        <v>16</v>
      </c>
      <c r="K8" s="7"/>
      <c r="L8" s="29">
        <v>0.98</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287</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99</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288</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8</v>
      </c>
      <c r="F7" s="7">
        <v>8</v>
      </c>
      <c r="G7" s="7"/>
      <c r="H7" s="7">
        <v>8</v>
      </c>
      <c r="I7" s="7"/>
      <c r="J7" s="7">
        <v>10</v>
      </c>
      <c r="K7" s="7"/>
      <c r="L7" s="29">
        <v>1</v>
      </c>
      <c r="M7" s="29"/>
      <c r="N7" s="7">
        <v>10</v>
      </c>
    </row>
    <row r="8" s="1" customFormat="1" customHeight="1" spans="1:14">
      <c r="A8" s="8"/>
      <c r="B8" s="9"/>
      <c r="C8" s="10" t="s">
        <v>15</v>
      </c>
      <c r="D8" s="14"/>
      <c r="E8" s="7">
        <v>8</v>
      </c>
      <c r="F8" s="7">
        <v>8</v>
      </c>
      <c r="G8" s="7"/>
      <c r="H8" s="7">
        <v>8</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289</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850</v>
      </c>
      <c r="F7" s="7">
        <v>850</v>
      </c>
      <c r="G7" s="7"/>
      <c r="H7" s="7">
        <v>765.663747</v>
      </c>
      <c r="I7" s="7"/>
      <c r="J7" s="7">
        <v>10</v>
      </c>
      <c r="K7" s="7"/>
      <c r="L7" s="29">
        <v>0.9</v>
      </c>
      <c r="M7" s="29"/>
      <c r="N7" s="7">
        <v>9</v>
      </c>
    </row>
    <row r="8" s="1" customFormat="1" customHeight="1" spans="1:14">
      <c r="A8" s="8"/>
      <c r="B8" s="9"/>
      <c r="C8" s="10" t="s">
        <v>15</v>
      </c>
      <c r="D8" s="14"/>
      <c r="E8" s="7">
        <v>850</v>
      </c>
      <c r="F8" s="7">
        <v>850</v>
      </c>
      <c r="G8" s="7"/>
      <c r="H8" s="7">
        <v>765.663747</v>
      </c>
      <c r="I8" s="7"/>
      <c r="J8" s="7" t="s">
        <v>16</v>
      </c>
      <c r="K8" s="7"/>
      <c r="L8" s="29">
        <v>0.9</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290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99</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291</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17.75</v>
      </c>
      <c r="F7" s="7">
        <v>17.75</v>
      </c>
      <c r="G7" s="7"/>
      <c r="H7" s="7">
        <v>17.75</v>
      </c>
      <c r="I7" s="7"/>
      <c r="J7" s="7">
        <v>10</v>
      </c>
      <c r="K7" s="7"/>
      <c r="L7" s="29">
        <v>1</v>
      </c>
      <c r="M7" s="29"/>
      <c r="N7" s="7">
        <v>10</v>
      </c>
    </row>
    <row r="8" s="1" customFormat="1" customHeight="1" spans="1:14">
      <c r="A8" s="8"/>
      <c r="B8" s="9"/>
      <c r="C8" s="10" t="s">
        <v>15</v>
      </c>
      <c r="D8" s="14"/>
      <c r="E8" s="7">
        <v>17.75</v>
      </c>
      <c r="F8" s="7">
        <v>17.75</v>
      </c>
      <c r="G8" s="7"/>
      <c r="H8" s="7">
        <v>17.75</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292</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498.57</v>
      </c>
      <c r="F7" s="7">
        <v>374.751088</v>
      </c>
      <c r="G7" s="7"/>
      <c r="H7" s="7">
        <v>374.751088</v>
      </c>
      <c r="I7" s="7"/>
      <c r="J7" s="7">
        <v>10</v>
      </c>
      <c r="K7" s="7"/>
      <c r="L7" s="29">
        <v>0.75</v>
      </c>
      <c r="M7" s="29"/>
      <c r="N7" s="7">
        <v>9</v>
      </c>
    </row>
    <row r="8" s="1" customFormat="1" customHeight="1" spans="1:14">
      <c r="A8" s="8"/>
      <c r="B8" s="9"/>
      <c r="C8" s="10" t="s">
        <v>15</v>
      </c>
      <c r="D8" s="14"/>
      <c r="E8" s="7">
        <v>498.57</v>
      </c>
      <c r="F8" s="7">
        <v>374.751088</v>
      </c>
      <c r="G8" s="7"/>
      <c r="H8" s="7">
        <v>374.751088</v>
      </c>
      <c r="I8" s="7"/>
      <c r="J8" s="7" t="s">
        <v>16</v>
      </c>
      <c r="K8" s="7"/>
      <c r="L8" s="29">
        <v>0.75</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293</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99</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294</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5</v>
      </c>
      <c r="F7" s="7">
        <v>5</v>
      </c>
      <c r="G7" s="7"/>
      <c r="H7" s="7">
        <v>5</v>
      </c>
      <c r="I7" s="7"/>
      <c r="J7" s="7">
        <v>10</v>
      </c>
      <c r="K7" s="7"/>
      <c r="L7" s="29">
        <v>1</v>
      </c>
      <c r="M7" s="29"/>
      <c r="N7" s="7">
        <v>10</v>
      </c>
    </row>
    <row r="8" s="1" customFormat="1" customHeight="1" spans="1:14">
      <c r="A8" s="8"/>
      <c r="B8" s="9"/>
      <c r="C8" s="10" t="s">
        <v>15</v>
      </c>
      <c r="D8" s="14"/>
      <c r="E8" s="7">
        <v>5</v>
      </c>
      <c r="F8" s="7">
        <v>5</v>
      </c>
      <c r="G8" s="7"/>
      <c r="H8" s="7">
        <v>5</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295</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8.4776</v>
      </c>
      <c r="F7" s="7">
        <v>8.4776</v>
      </c>
      <c r="G7" s="7"/>
      <c r="H7" s="7">
        <v>8.4776</v>
      </c>
      <c r="I7" s="7"/>
      <c r="J7" s="7">
        <v>10</v>
      </c>
      <c r="K7" s="7"/>
      <c r="L7" s="29">
        <v>1</v>
      </c>
      <c r="M7" s="29"/>
      <c r="N7" s="7">
        <v>10</v>
      </c>
    </row>
    <row r="8" s="1" customFormat="1" customHeight="1" spans="1:14">
      <c r="A8" s="8"/>
      <c r="B8" s="9"/>
      <c r="C8" s="10" t="s">
        <v>15</v>
      </c>
      <c r="D8" s="14"/>
      <c r="E8" s="7">
        <v>8.4776</v>
      </c>
      <c r="F8" s="7">
        <v>8.4776</v>
      </c>
      <c r="G8" s="7"/>
      <c r="H8" s="7">
        <v>8.4776</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296</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149.131</v>
      </c>
      <c r="F7" s="7">
        <v>149.131</v>
      </c>
      <c r="G7" s="7"/>
      <c r="H7" s="7">
        <v>149.131</v>
      </c>
      <c r="I7" s="7"/>
      <c r="J7" s="7">
        <v>10</v>
      </c>
      <c r="K7" s="7"/>
      <c r="L7" s="29">
        <v>1</v>
      </c>
      <c r="M7" s="29"/>
      <c r="N7" s="7">
        <v>10</v>
      </c>
    </row>
    <row r="8" s="1" customFormat="1" customHeight="1" spans="1:14">
      <c r="A8" s="8"/>
      <c r="B8" s="9"/>
      <c r="C8" s="10" t="s">
        <v>15</v>
      </c>
      <c r="D8" s="14"/>
      <c r="E8" s="7">
        <v>149.131</v>
      </c>
      <c r="F8" s="7">
        <v>149.131</v>
      </c>
      <c r="G8" s="7"/>
      <c r="H8" s="7">
        <v>149.131</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297</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200</v>
      </c>
      <c r="F7" s="7">
        <v>200</v>
      </c>
      <c r="G7" s="7"/>
      <c r="H7" s="7">
        <v>60</v>
      </c>
      <c r="I7" s="7"/>
      <c r="J7" s="7">
        <v>10</v>
      </c>
      <c r="K7" s="7"/>
      <c r="L7" s="29">
        <v>0.3</v>
      </c>
      <c r="M7" s="29"/>
      <c r="N7" s="7">
        <v>9</v>
      </c>
    </row>
    <row r="8" s="1" customFormat="1" customHeight="1" spans="1:14">
      <c r="A8" s="8"/>
      <c r="B8" s="9"/>
      <c r="C8" s="10" t="s">
        <v>15</v>
      </c>
      <c r="D8" s="14"/>
      <c r="E8" s="7">
        <v>200</v>
      </c>
      <c r="F8" s="7">
        <v>200</v>
      </c>
      <c r="G8" s="7"/>
      <c r="H8" s="7">
        <v>60</v>
      </c>
      <c r="I8" s="7"/>
      <c r="J8" s="7" t="s">
        <v>16</v>
      </c>
      <c r="K8" s="7"/>
      <c r="L8" s="29">
        <v>0.3</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99</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4" workbookViewId="0">
      <selection activeCell="P13" sqref="P13"/>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298</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30</v>
      </c>
      <c r="F7" s="7">
        <v>30</v>
      </c>
      <c r="G7" s="7"/>
      <c r="H7" s="7">
        <v>30</v>
      </c>
      <c r="I7" s="7"/>
      <c r="J7" s="7">
        <v>10</v>
      </c>
      <c r="K7" s="7"/>
      <c r="L7" s="29">
        <v>1</v>
      </c>
      <c r="M7" s="29"/>
      <c r="N7" s="7">
        <v>10</v>
      </c>
    </row>
    <row r="8" s="1" customFormat="1" customHeight="1" spans="1:14">
      <c r="A8" s="8"/>
      <c r="B8" s="9"/>
      <c r="C8" s="10" t="s">
        <v>15</v>
      </c>
      <c r="D8" s="14"/>
      <c r="E8" s="7">
        <v>30</v>
      </c>
      <c r="F8" s="7">
        <v>30</v>
      </c>
      <c r="G8" s="7"/>
      <c r="H8" s="7">
        <v>30</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S19" sqref="S19"/>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299</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510</v>
      </c>
      <c r="F7" s="7">
        <v>510</v>
      </c>
      <c r="G7" s="7"/>
      <c r="H7" s="7">
        <v>510</v>
      </c>
      <c r="I7" s="7"/>
      <c r="J7" s="7">
        <v>10</v>
      </c>
      <c r="K7" s="7"/>
      <c r="L7" s="29">
        <v>1</v>
      </c>
      <c r="M7" s="29"/>
      <c r="N7" s="7">
        <v>10</v>
      </c>
    </row>
    <row r="8" s="1" customFormat="1" customHeight="1" spans="1:14">
      <c r="A8" s="8"/>
      <c r="B8" s="9"/>
      <c r="C8" s="10" t="s">
        <v>15</v>
      </c>
      <c r="D8" s="14"/>
      <c r="E8" s="7">
        <v>510</v>
      </c>
      <c r="F8" s="7">
        <v>510</v>
      </c>
      <c r="G8" s="7"/>
      <c r="H8" s="7">
        <v>510</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R20" sqref="R2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0"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300</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23.925434</v>
      </c>
      <c r="F7" s="7">
        <v>23.925434</v>
      </c>
      <c r="G7" s="7"/>
      <c r="H7" s="7">
        <v>23.925434</v>
      </c>
      <c r="I7" s="7"/>
      <c r="J7" s="7">
        <v>10</v>
      </c>
      <c r="K7" s="7"/>
      <c r="L7" s="29">
        <v>1</v>
      </c>
      <c r="M7" s="29"/>
      <c r="N7" s="7">
        <v>10</v>
      </c>
    </row>
    <row r="8" s="1" customFormat="1" customHeight="1" spans="1:14">
      <c r="A8" s="8"/>
      <c r="B8" s="9"/>
      <c r="C8" s="10" t="s">
        <v>15</v>
      </c>
      <c r="D8" s="14"/>
      <c r="E8" s="7">
        <v>23.925434</v>
      </c>
      <c r="F8" s="7">
        <v>23.925434</v>
      </c>
      <c r="G8" s="7"/>
      <c r="H8" s="7">
        <v>23.925434</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Q16" sqref="Q16"/>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301</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0.6005</v>
      </c>
      <c r="F7" s="7">
        <v>0.6005</v>
      </c>
      <c r="G7" s="7"/>
      <c r="H7" s="7">
        <v>0.6005</v>
      </c>
      <c r="I7" s="7"/>
      <c r="J7" s="7">
        <v>10</v>
      </c>
      <c r="K7" s="7"/>
      <c r="L7" s="29">
        <v>1</v>
      </c>
      <c r="M7" s="29"/>
      <c r="N7" s="7">
        <v>10</v>
      </c>
    </row>
    <row r="8" s="1" customFormat="1" customHeight="1" spans="1:14">
      <c r="A8" s="8"/>
      <c r="B8" s="9"/>
      <c r="C8" s="10" t="s">
        <v>15</v>
      </c>
      <c r="D8" s="14"/>
      <c r="E8" s="7">
        <v>0.6005</v>
      </c>
      <c r="F8" s="7">
        <v>0.6005</v>
      </c>
      <c r="G8" s="7"/>
      <c r="H8" s="7">
        <v>0.6005</v>
      </c>
      <c r="I8" s="7"/>
      <c r="J8" s="7" t="s">
        <v>16</v>
      </c>
      <c r="K8" s="7"/>
      <c r="L8" s="29">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88" customHeight="1" spans="1:14">
      <c r="A12" s="18"/>
      <c r="B12" s="19" t="s">
        <v>229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t="s">
        <v>231</v>
      </c>
      <c r="E14" s="35"/>
      <c r="F14" s="35"/>
      <c r="G14" s="23">
        <v>1</v>
      </c>
      <c r="H14" s="23">
        <v>1</v>
      </c>
      <c r="I14" s="21">
        <v>15</v>
      </c>
      <c r="J14" s="21"/>
      <c r="K14" s="21">
        <v>15</v>
      </c>
      <c r="L14" s="21"/>
      <c r="M14" s="21"/>
      <c r="N14" s="21"/>
    </row>
    <row r="15" s="1" customFormat="1" ht="42" customHeight="1" spans="1:14">
      <c r="A15" s="20"/>
      <c r="B15" s="21"/>
      <c r="C15" s="21" t="s">
        <v>34</v>
      </c>
      <c r="D15" s="35" t="s">
        <v>231</v>
      </c>
      <c r="E15" s="35"/>
      <c r="F15" s="35"/>
      <c r="G15" s="38">
        <v>1</v>
      </c>
      <c r="H15" s="38">
        <v>1</v>
      </c>
      <c r="I15" s="21">
        <v>15</v>
      </c>
      <c r="J15" s="21"/>
      <c r="K15" s="21">
        <v>15</v>
      </c>
      <c r="L15" s="21"/>
      <c r="M15" s="21"/>
      <c r="N15" s="21"/>
    </row>
    <row r="16" s="1" customFormat="1" ht="27" customHeight="1" spans="1:14">
      <c r="A16" s="20"/>
      <c r="B16" s="21"/>
      <c r="C16" s="21" t="s">
        <v>35</v>
      </c>
      <c r="D16" s="35" t="s">
        <v>231</v>
      </c>
      <c r="E16" s="35"/>
      <c r="F16" s="35"/>
      <c r="G16" s="38">
        <v>1</v>
      </c>
      <c r="H16" s="38">
        <v>1</v>
      </c>
      <c r="I16" s="21">
        <v>10</v>
      </c>
      <c r="J16" s="21"/>
      <c r="K16" s="21">
        <v>10</v>
      </c>
      <c r="L16" s="21"/>
      <c r="M16" s="21"/>
      <c r="N16" s="21"/>
    </row>
    <row r="17" s="1" customFormat="1" spans="1:14">
      <c r="A17" s="20"/>
      <c r="B17" s="21"/>
      <c r="C17" s="21" t="s">
        <v>37</v>
      </c>
      <c r="D17" s="35" t="s">
        <v>231</v>
      </c>
      <c r="E17" s="35"/>
      <c r="F17" s="35"/>
      <c r="G17" s="38">
        <v>1</v>
      </c>
      <c r="H17" s="38">
        <v>1</v>
      </c>
      <c r="I17" s="21">
        <v>10</v>
      </c>
      <c r="J17" s="21"/>
      <c r="K17" s="21">
        <v>10</v>
      </c>
      <c r="L17" s="21"/>
      <c r="M17" s="21"/>
      <c r="N17" s="21"/>
    </row>
    <row r="18" s="1" customFormat="1" ht="25.5" spans="1:14">
      <c r="A18" s="20"/>
      <c r="B18" s="21" t="s">
        <v>39</v>
      </c>
      <c r="C18" s="15" t="s">
        <v>40</v>
      </c>
      <c r="D18" s="35" t="s">
        <v>231</v>
      </c>
      <c r="E18" s="35"/>
      <c r="F18" s="35"/>
      <c r="G18" s="38">
        <v>1</v>
      </c>
      <c r="H18" s="38">
        <v>1</v>
      </c>
      <c r="I18" s="21">
        <v>10</v>
      </c>
      <c r="J18" s="21"/>
      <c r="K18" s="21">
        <v>10</v>
      </c>
      <c r="L18" s="21"/>
      <c r="M18" s="21"/>
      <c r="N18" s="21"/>
    </row>
    <row r="19" s="1" customFormat="1" ht="25.5" spans="1:14">
      <c r="A19" s="20"/>
      <c r="B19" s="21"/>
      <c r="C19" s="15" t="s">
        <v>41</v>
      </c>
      <c r="D19" s="35" t="s">
        <v>231</v>
      </c>
      <c r="E19" s="35"/>
      <c r="F19" s="35"/>
      <c r="G19" s="38">
        <v>1</v>
      </c>
      <c r="H19" s="38">
        <v>1</v>
      </c>
      <c r="I19" s="21">
        <v>10</v>
      </c>
      <c r="J19" s="21"/>
      <c r="K19" s="21">
        <v>10</v>
      </c>
      <c r="L19" s="21"/>
      <c r="M19" s="21"/>
      <c r="N19" s="21"/>
    </row>
    <row r="20" s="1" customFormat="1" ht="25.5" spans="1:14">
      <c r="A20" s="20"/>
      <c r="B20" s="21"/>
      <c r="C20" s="15" t="s">
        <v>43</v>
      </c>
      <c r="D20" s="35" t="s">
        <v>231</v>
      </c>
      <c r="E20" s="35"/>
      <c r="F20" s="35"/>
      <c r="G20" s="38">
        <v>1</v>
      </c>
      <c r="H20" s="38">
        <v>1</v>
      </c>
      <c r="I20" s="21">
        <v>5</v>
      </c>
      <c r="J20" s="21"/>
      <c r="K20" s="21">
        <v>5</v>
      </c>
      <c r="L20" s="21"/>
      <c r="M20" s="21"/>
      <c r="N20" s="21"/>
    </row>
    <row r="21" s="1" customFormat="1" ht="25.5" spans="1:14">
      <c r="A21" s="20"/>
      <c r="B21" s="21"/>
      <c r="C21" s="15" t="s">
        <v>44</v>
      </c>
      <c r="D21" s="35" t="s">
        <v>231</v>
      </c>
      <c r="E21" s="35"/>
      <c r="F21" s="35"/>
      <c r="G21" s="38">
        <v>1</v>
      </c>
      <c r="H21" s="38">
        <v>1</v>
      </c>
      <c r="I21" s="21">
        <v>5</v>
      </c>
      <c r="J21" s="21"/>
      <c r="K21" s="21">
        <v>5</v>
      </c>
      <c r="L21" s="21"/>
      <c r="M21" s="21"/>
      <c r="N21" s="21"/>
    </row>
    <row r="22" s="1" customFormat="1" customHeight="1" spans="1:14">
      <c r="A22" s="20"/>
      <c r="B22" s="21" t="s">
        <v>45</v>
      </c>
      <c r="C22" s="21" t="s">
        <v>46</v>
      </c>
      <c r="D22" s="36" t="s">
        <v>232</v>
      </c>
      <c r="E22" s="36"/>
      <c r="F22" s="36"/>
      <c r="G22" s="38">
        <v>1</v>
      </c>
      <c r="H22" s="38">
        <v>1</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R19" sqref="R19"/>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4.5"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302</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0</v>
      </c>
      <c r="F7" s="7">
        <v>13.272</v>
      </c>
      <c r="G7" s="7"/>
      <c r="H7" s="7">
        <v>13.272</v>
      </c>
      <c r="I7" s="7"/>
      <c r="J7" s="7">
        <v>10</v>
      </c>
      <c r="K7" s="7"/>
      <c r="L7" s="29">
        <f>SUM(H7/F7*100%)</f>
        <v>1</v>
      </c>
      <c r="M7" s="29"/>
      <c r="N7" s="7">
        <f>SUM(H7/F7*J7)</f>
        <v>10</v>
      </c>
    </row>
    <row r="8" s="1" customFormat="1" customHeight="1" spans="1:14">
      <c r="A8" s="8"/>
      <c r="B8" s="9"/>
      <c r="C8" s="10" t="s">
        <v>15</v>
      </c>
      <c r="D8" s="14"/>
      <c r="E8" s="7"/>
      <c r="F8" s="7">
        <v>13.272</v>
      </c>
      <c r="G8" s="7"/>
      <c r="H8" s="7">
        <v>13.272</v>
      </c>
      <c r="I8" s="7"/>
      <c r="J8" s="7" t="s">
        <v>16</v>
      </c>
      <c r="K8" s="7"/>
      <c r="L8" s="29">
        <f>SUM(H8/F8*100%)</f>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49" customHeight="1" spans="1:14">
      <c r="A12" s="18"/>
      <c r="B12" s="19" t="s">
        <v>303</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3"/>
      <c r="L14" s="23"/>
      <c r="M14" s="21"/>
      <c r="N14" s="21"/>
    </row>
    <row r="15" s="1" customFormat="1" ht="42" customHeight="1" spans="1:14">
      <c r="A15" s="20"/>
      <c r="B15" s="21"/>
      <c r="C15" s="21" t="s">
        <v>34</v>
      </c>
      <c r="D15" s="35"/>
      <c r="E15" s="35"/>
      <c r="F15" s="35"/>
      <c r="G15" s="23"/>
      <c r="H15" s="23"/>
      <c r="I15" s="21"/>
      <c r="J15" s="21"/>
      <c r="K15" s="23"/>
      <c r="L15" s="23"/>
      <c r="M15" s="21"/>
      <c r="N15" s="21"/>
    </row>
    <row r="16" s="1" customFormat="1" ht="27" customHeight="1" spans="1:14">
      <c r="A16" s="20"/>
      <c r="B16" s="21"/>
      <c r="C16" s="21" t="s">
        <v>35</v>
      </c>
      <c r="D16" s="35" t="s">
        <v>304</v>
      </c>
      <c r="E16" s="35"/>
      <c r="F16" s="35"/>
      <c r="G16" s="23">
        <v>1</v>
      </c>
      <c r="H16" s="23">
        <v>1</v>
      </c>
      <c r="I16" s="21">
        <v>10</v>
      </c>
      <c r="J16" s="21"/>
      <c r="K16" s="23">
        <f>SUM(H16/G16*I16)</f>
        <v>10</v>
      </c>
      <c r="L16" s="23"/>
      <c r="M16" s="21"/>
      <c r="N16" s="21"/>
    </row>
    <row r="17" s="1" customFormat="1" spans="1:14">
      <c r="A17" s="20"/>
      <c r="B17" s="21"/>
      <c r="C17" s="21" t="s">
        <v>37</v>
      </c>
      <c r="D17" s="35"/>
      <c r="E17" s="35"/>
      <c r="F17" s="35"/>
      <c r="G17" s="23"/>
      <c r="H17" s="23"/>
      <c r="I17" s="21"/>
      <c r="J17" s="21"/>
      <c r="K17" s="23"/>
      <c r="L17" s="23"/>
      <c r="M17" s="21"/>
      <c r="N17" s="21"/>
    </row>
    <row r="18" s="1" customFormat="1" ht="25.5" spans="1:14">
      <c r="A18" s="20"/>
      <c r="B18" s="21" t="s">
        <v>39</v>
      </c>
      <c r="C18" s="15" t="s">
        <v>40</v>
      </c>
      <c r="D18" s="35"/>
      <c r="E18" s="35"/>
      <c r="F18" s="35"/>
      <c r="G18" s="23"/>
      <c r="H18" s="23"/>
      <c r="I18" s="21"/>
      <c r="J18" s="21"/>
      <c r="K18" s="23"/>
      <c r="L18" s="23"/>
      <c r="M18" s="21"/>
      <c r="N18" s="21"/>
    </row>
    <row r="19" s="1" customFormat="1" ht="33" customHeight="1" spans="1:14">
      <c r="A19" s="20"/>
      <c r="B19" s="21"/>
      <c r="C19" s="15" t="s">
        <v>41</v>
      </c>
      <c r="D19" s="35" t="s">
        <v>305</v>
      </c>
      <c r="E19" s="35"/>
      <c r="F19" s="35"/>
      <c r="G19" s="23">
        <v>1</v>
      </c>
      <c r="H19" s="23">
        <v>1</v>
      </c>
      <c r="I19" s="21">
        <v>70</v>
      </c>
      <c r="J19" s="21"/>
      <c r="K19" s="23">
        <f>SUM(H19/G19*I19)</f>
        <v>70</v>
      </c>
      <c r="L19" s="23"/>
      <c r="M19" s="21"/>
      <c r="N19" s="21"/>
    </row>
    <row r="20" s="1" customFormat="1" ht="25.5" spans="1:14">
      <c r="A20" s="20"/>
      <c r="B20" s="21"/>
      <c r="C20" s="15" t="s">
        <v>43</v>
      </c>
      <c r="D20" s="35"/>
      <c r="E20" s="35"/>
      <c r="F20" s="35"/>
      <c r="G20" s="23"/>
      <c r="H20" s="23"/>
      <c r="I20" s="21"/>
      <c r="J20" s="21"/>
      <c r="K20" s="23"/>
      <c r="L20" s="23"/>
      <c r="M20" s="21"/>
      <c r="N20" s="21"/>
    </row>
    <row r="21" s="1" customFormat="1" ht="25.5" spans="1:14">
      <c r="A21" s="20"/>
      <c r="B21" s="21"/>
      <c r="C21" s="15" t="s">
        <v>44</v>
      </c>
      <c r="D21" s="35"/>
      <c r="E21" s="35"/>
      <c r="F21" s="35"/>
      <c r="G21" s="24"/>
      <c r="H21" s="24"/>
      <c r="I21" s="21"/>
      <c r="J21" s="21"/>
      <c r="K21" s="23"/>
      <c r="L21" s="23"/>
      <c r="M21" s="21"/>
      <c r="N21" s="21"/>
    </row>
    <row r="22" s="1" customFormat="1" ht="39" customHeight="1" spans="1:14">
      <c r="A22" s="20"/>
      <c r="B22" s="21" t="s">
        <v>45</v>
      </c>
      <c r="C22" s="15" t="s">
        <v>46</v>
      </c>
      <c r="D22" s="36" t="s">
        <v>306</v>
      </c>
      <c r="E22" s="36"/>
      <c r="F22" s="36"/>
      <c r="G22" s="24">
        <v>0.95</v>
      </c>
      <c r="H22" s="24">
        <v>0.92</v>
      </c>
      <c r="I22" s="21">
        <v>10</v>
      </c>
      <c r="J22" s="21"/>
      <c r="K22" s="31">
        <f>SUM(H22/G22*I22)</f>
        <v>9.68421052631579</v>
      </c>
      <c r="L22" s="31"/>
      <c r="M22" s="15" t="s">
        <v>307</v>
      </c>
      <c r="N22" s="15"/>
    </row>
    <row r="23" s="1" customFormat="1" ht="32" customHeight="1" spans="1:14">
      <c r="A23" s="26" t="s">
        <v>48</v>
      </c>
      <c r="B23" s="26"/>
      <c r="C23" s="26"/>
      <c r="D23" s="26"/>
      <c r="E23" s="26"/>
      <c r="F23" s="26"/>
      <c r="G23" s="26"/>
      <c r="H23" s="26"/>
      <c r="I23" s="32">
        <f>SUM(I14:J22,J7)</f>
        <v>100</v>
      </c>
      <c r="J23" s="32"/>
      <c r="K23" s="37">
        <f>SUM(K14:L22,N7)</f>
        <v>99.6842105263158</v>
      </c>
      <c r="L23" s="37"/>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R19" sqref="R19"/>
    </sheetView>
  </sheetViews>
  <sheetFormatPr defaultColWidth="9.81666666666667" defaultRowHeight="14.25"/>
  <cols>
    <col min="1" max="1" width="4.63333333333333" style="1" customWidth="1"/>
    <col min="2" max="2" width="10" style="1" customWidth="1"/>
    <col min="3" max="3" width="8.31666666666667" style="1" customWidth="1"/>
    <col min="4" max="4" width="11.6333333333333" style="1" customWidth="1"/>
    <col min="5" max="5" width="5.375" style="1" customWidth="1"/>
    <col min="6" max="6" width="2.45833333333333" style="1" customWidth="1"/>
    <col min="7" max="7" width="11.625" style="1" customWidth="1"/>
    <col min="8" max="8" width="12.875" style="1" customWidth="1"/>
    <col min="9" max="9" width="3.54166666666667" style="1" customWidth="1"/>
    <col min="10" max="10" width="2.59166666666667" style="1" customWidth="1"/>
    <col min="11" max="11" width="4.5" style="1" customWidth="1"/>
    <col min="12" max="12" width="2.18333333333333" style="1" customWidth="1"/>
    <col min="13" max="13" width="5.45833333333333" style="1" customWidth="1"/>
    <col min="14" max="14" width="11.625"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308</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0</v>
      </c>
      <c r="F7" s="7">
        <v>132.915472</v>
      </c>
      <c r="G7" s="7"/>
      <c r="H7" s="7">
        <v>132.915472</v>
      </c>
      <c r="I7" s="7"/>
      <c r="J7" s="7">
        <v>10</v>
      </c>
      <c r="K7" s="7"/>
      <c r="L7" s="29">
        <f>SUM(H7/F7*100%)</f>
        <v>1</v>
      </c>
      <c r="M7" s="29"/>
      <c r="N7" s="7">
        <f>SUM(H7/F7*J7)</f>
        <v>10</v>
      </c>
    </row>
    <row r="8" s="1" customFormat="1" customHeight="1" spans="1:14">
      <c r="A8" s="8"/>
      <c r="B8" s="9"/>
      <c r="C8" s="10" t="s">
        <v>15</v>
      </c>
      <c r="D8" s="14"/>
      <c r="E8" s="7">
        <v>132.915472</v>
      </c>
      <c r="F8" s="7">
        <v>132.915472</v>
      </c>
      <c r="G8" s="7"/>
      <c r="H8" s="7">
        <v>132.915472</v>
      </c>
      <c r="I8" s="7"/>
      <c r="J8" s="7" t="s">
        <v>16</v>
      </c>
      <c r="K8" s="7"/>
      <c r="L8" s="29">
        <f>SUM(H8/F8*100%)</f>
        <v>1</v>
      </c>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49" customHeight="1" spans="1:14">
      <c r="A12" s="18"/>
      <c r="B12" s="19" t="s">
        <v>309</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3"/>
      <c r="L14" s="23"/>
      <c r="M14" s="21"/>
      <c r="N14" s="21"/>
    </row>
    <row r="15" s="1" customFormat="1" ht="42" customHeight="1" spans="1:14">
      <c r="A15" s="20"/>
      <c r="B15" s="21"/>
      <c r="C15" s="21" t="s">
        <v>34</v>
      </c>
      <c r="D15" s="22"/>
      <c r="E15" s="22"/>
      <c r="F15" s="22"/>
      <c r="G15" s="23"/>
      <c r="H15" s="23"/>
      <c r="I15" s="21"/>
      <c r="J15" s="21"/>
      <c r="K15" s="23"/>
      <c r="L15" s="23"/>
      <c r="M15" s="21"/>
      <c r="N15" s="21"/>
    </row>
    <row r="16" s="1" customFormat="1" ht="27" customHeight="1" spans="1:14">
      <c r="A16" s="20"/>
      <c r="B16" s="21"/>
      <c r="C16" s="21" t="s">
        <v>35</v>
      </c>
      <c r="D16" s="22" t="s">
        <v>304</v>
      </c>
      <c r="E16" s="22"/>
      <c r="F16" s="22"/>
      <c r="G16" s="23">
        <v>1</v>
      </c>
      <c r="H16" s="23">
        <v>1</v>
      </c>
      <c r="I16" s="21">
        <v>10</v>
      </c>
      <c r="J16" s="21"/>
      <c r="K16" s="23">
        <f>SUM(H16/G16*I16)</f>
        <v>10</v>
      </c>
      <c r="L16" s="23"/>
      <c r="M16" s="21"/>
      <c r="N16" s="21"/>
    </row>
    <row r="17" s="1" customFormat="1" spans="1:14">
      <c r="A17" s="20"/>
      <c r="B17" s="21"/>
      <c r="C17" s="21" t="s">
        <v>37</v>
      </c>
      <c r="D17" s="22" t="s">
        <v>310</v>
      </c>
      <c r="E17" s="22"/>
      <c r="F17" s="22"/>
      <c r="G17" s="23" t="s">
        <v>310</v>
      </c>
      <c r="H17" s="23" t="s">
        <v>310</v>
      </c>
      <c r="I17" s="21">
        <v>20</v>
      </c>
      <c r="J17" s="21"/>
      <c r="K17" s="23">
        <v>20</v>
      </c>
      <c r="L17" s="23"/>
      <c r="M17" s="21"/>
      <c r="N17" s="21"/>
    </row>
    <row r="18" s="1" customFormat="1" ht="25.5" spans="1:14">
      <c r="A18" s="20"/>
      <c r="B18" s="21" t="s">
        <v>39</v>
      </c>
      <c r="C18" s="15" t="s">
        <v>40</v>
      </c>
      <c r="D18" s="22"/>
      <c r="E18" s="22"/>
      <c r="F18" s="22"/>
      <c r="G18" s="23"/>
      <c r="H18" s="23"/>
      <c r="I18" s="21"/>
      <c r="J18" s="21"/>
      <c r="K18" s="23"/>
      <c r="L18" s="23"/>
      <c r="M18" s="21"/>
      <c r="N18" s="21"/>
    </row>
    <row r="19" s="1" customFormat="1" ht="33" customHeight="1" spans="1:14">
      <c r="A19" s="20"/>
      <c r="B19" s="21"/>
      <c r="C19" s="15" t="s">
        <v>41</v>
      </c>
      <c r="D19" s="22" t="s">
        <v>305</v>
      </c>
      <c r="E19" s="22"/>
      <c r="F19" s="22"/>
      <c r="G19" s="23">
        <v>1</v>
      </c>
      <c r="H19" s="23">
        <v>1</v>
      </c>
      <c r="I19" s="21">
        <v>50</v>
      </c>
      <c r="J19" s="21"/>
      <c r="K19" s="23">
        <v>50</v>
      </c>
      <c r="L19" s="23"/>
      <c r="M19" s="21"/>
      <c r="N19" s="21"/>
    </row>
    <row r="20" s="1" customFormat="1" ht="25.5" spans="1:14">
      <c r="A20" s="20"/>
      <c r="B20" s="21"/>
      <c r="C20" s="15" t="s">
        <v>43</v>
      </c>
      <c r="D20" s="22"/>
      <c r="E20" s="22"/>
      <c r="F20" s="22"/>
      <c r="G20" s="23"/>
      <c r="H20" s="23"/>
      <c r="I20" s="21"/>
      <c r="J20" s="21"/>
      <c r="K20" s="23"/>
      <c r="L20" s="23"/>
      <c r="M20" s="21"/>
      <c r="N20" s="21"/>
    </row>
    <row r="21" s="1" customFormat="1" ht="25.5" spans="1:14">
      <c r="A21" s="20"/>
      <c r="B21" s="21"/>
      <c r="C21" s="15" t="s">
        <v>44</v>
      </c>
      <c r="D21" s="22"/>
      <c r="E21" s="22"/>
      <c r="F21" s="22"/>
      <c r="G21" s="24"/>
      <c r="H21" s="24"/>
      <c r="I21" s="21"/>
      <c r="J21" s="21"/>
      <c r="K21" s="23"/>
      <c r="L21" s="23"/>
      <c r="M21" s="21"/>
      <c r="N21" s="21"/>
    </row>
    <row r="22" s="1" customFormat="1" ht="39" customHeight="1" spans="1:14">
      <c r="A22" s="20"/>
      <c r="B22" s="21" t="s">
        <v>45</v>
      </c>
      <c r="C22" s="15" t="s">
        <v>46</v>
      </c>
      <c r="D22" s="25" t="s">
        <v>306</v>
      </c>
      <c r="E22" s="25"/>
      <c r="F22" s="25"/>
      <c r="G22" s="24">
        <v>0.95</v>
      </c>
      <c r="H22" s="24">
        <v>0.93</v>
      </c>
      <c r="I22" s="21">
        <v>10</v>
      </c>
      <c r="J22" s="21"/>
      <c r="K22" s="31">
        <f>SUM(H22/G22*I22)</f>
        <v>9.78947368421053</v>
      </c>
      <c r="L22" s="31"/>
      <c r="M22" s="15"/>
      <c r="N22" s="15"/>
    </row>
    <row r="23" s="1" customFormat="1" ht="32" customHeight="1" spans="1:14">
      <c r="A23" s="26" t="s">
        <v>48</v>
      </c>
      <c r="B23" s="26"/>
      <c r="C23" s="26"/>
      <c r="D23" s="26"/>
      <c r="E23" s="26"/>
      <c r="F23" s="26"/>
      <c r="G23" s="26"/>
      <c r="H23" s="26"/>
      <c r="I23" s="32">
        <f>SUM(I14:J22,J7)</f>
        <v>100</v>
      </c>
      <c r="J23" s="32"/>
      <c r="K23" s="37">
        <f>SUM(K14:L22,N7)</f>
        <v>99.7894736842105</v>
      </c>
      <c r="L23" s="37"/>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R17" sqref="R17"/>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3.09166666666667"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311</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0</v>
      </c>
      <c r="F7" s="7">
        <v>25</v>
      </c>
      <c r="G7" s="7"/>
      <c r="H7" s="7">
        <v>25</v>
      </c>
      <c r="I7" s="7"/>
      <c r="J7" s="7">
        <v>10</v>
      </c>
      <c r="K7" s="7"/>
      <c r="L7" s="29">
        <f>SUM(H7/F7*100%)</f>
        <v>1</v>
      </c>
      <c r="M7" s="29"/>
      <c r="N7" s="30">
        <f>SUM(J7*L7)</f>
        <v>10</v>
      </c>
    </row>
    <row r="8" s="1" customFormat="1" customHeight="1" spans="1:14">
      <c r="A8" s="8"/>
      <c r="B8" s="9"/>
      <c r="C8" s="10" t="s">
        <v>15</v>
      </c>
      <c r="D8" s="14"/>
      <c r="E8" s="7">
        <v>25</v>
      </c>
      <c r="F8" s="7">
        <v>25</v>
      </c>
      <c r="G8" s="7"/>
      <c r="H8" s="7">
        <v>25</v>
      </c>
      <c r="I8" s="7"/>
      <c r="J8" s="7" t="s">
        <v>16</v>
      </c>
      <c r="K8" s="7"/>
      <c r="L8" s="29">
        <f>SUM(H8/F8*100%)</f>
        <v>1</v>
      </c>
      <c r="M8" s="29"/>
      <c r="N8" s="7" t="s">
        <v>16</v>
      </c>
    </row>
    <row r="9" s="1" customFormat="1" customHeight="1" spans="1:14">
      <c r="A9" s="8"/>
      <c r="B9" s="10"/>
      <c r="C9" s="15" t="s">
        <v>17</v>
      </c>
      <c r="D9" s="15"/>
      <c r="E9" s="7"/>
      <c r="F9" s="7"/>
      <c r="G9" s="7"/>
      <c r="H9" s="7"/>
      <c r="I9" s="7"/>
      <c r="J9" s="7" t="s">
        <v>16</v>
      </c>
      <c r="K9" s="7"/>
      <c r="L9" s="29"/>
      <c r="M9" s="29"/>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52" customHeight="1" spans="1:14">
      <c r="A12" s="18"/>
      <c r="B12" s="19" t="s">
        <v>312</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22"/>
      <c r="E14" s="22"/>
      <c r="F14" s="22"/>
      <c r="G14" s="23"/>
      <c r="H14" s="23"/>
      <c r="I14" s="21"/>
      <c r="J14" s="21"/>
      <c r="K14" s="21"/>
      <c r="L14" s="21"/>
      <c r="M14" s="21"/>
      <c r="N14" s="21"/>
    </row>
    <row r="15" s="1" customFormat="1" ht="42" customHeight="1" spans="1:14">
      <c r="A15" s="20"/>
      <c r="B15" s="21"/>
      <c r="C15" s="21" t="s">
        <v>34</v>
      </c>
      <c r="D15" s="22"/>
      <c r="E15" s="22"/>
      <c r="F15" s="22"/>
      <c r="G15" s="23"/>
      <c r="H15" s="23"/>
      <c r="I15" s="21"/>
      <c r="J15" s="21"/>
      <c r="K15" s="21"/>
      <c r="L15" s="21"/>
      <c r="M15" s="21"/>
      <c r="N15" s="21"/>
    </row>
    <row r="16" s="1" customFormat="1" ht="27" customHeight="1" spans="1:14">
      <c r="A16" s="20"/>
      <c r="B16" s="21"/>
      <c r="C16" s="21" t="s">
        <v>35</v>
      </c>
      <c r="D16" s="22"/>
      <c r="E16" s="22"/>
      <c r="F16" s="22"/>
      <c r="G16" s="23"/>
      <c r="H16" s="23"/>
      <c r="I16" s="21"/>
      <c r="J16" s="21"/>
      <c r="K16" s="21"/>
      <c r="L16" s="21"/>
      <c r="M16" s="21"/>
      <c r="N16" s="21"/>
    </row>
    <row r="17" s="1" customFormat="1" spans="1:14">
      <c r="A17" s="20"/>
      <c r="B17" s="21"/>
      <c r="C17" s="21" t="s">
        <v>37</v>
      </c>
      <c r="D17" s="22" t="s">
        <v>313</v>
      </c>
      <c r="E17" s="22"/>
      <c r="F17" s="22"/>
      <c r="G17" s="23" t="s">
        <v>313</v>
      </c>
      <c r="H17" s="23" t="s">
        <v>313</v>
      </c>
      <c r="I17" s="21">
        <v>20</v>
      </c>
      <c r="J17" s="21"/>
      <c r="K17" s="21">
        <v>20</v>
      </c>
      <c r="L17" s="21"/>
      <c r="M17" s="21"/>
      <c r="N17" s="21"/>
    </row>
    <row r="18" s="1" customFormat="1" ht="25.5" spans="1:14">
      <c r="A18" s="20"/>
      <c r="B18" s="21" t="s">
        <v>39</v>
      </c>
      <c r="C18" s="15" t="s">
        <v>40</v>
      </c>
      <c r="D18" s="22"/>
      <c r="E18" s="22"/>
      <c r="F18" s="22"/>
      <c r="G18" s="23"/>
      <c r="H18" s="23"/>
      <c r="I18" s="21"/>
      <c r="J18" s="21"/>
      <c r="K18" s="21"/>
      <c r="L18" s="21"/>
      <c r="M18" s="21"/>
      <c r="N18" s="21"/>
    </row>
    <row r="19" s="1" customFormat="1" ht="25.5" spans="1:14">
      <c r="A19" s="20"/>
      <c r="B19" s="21"/>
      <c r="C19" s="15" t="s">
        <v>41</v>
      </c>
      <c r="D19" s="22" t="s">
        <v>314</v>
      </c>
      <c r="E19" s="22"/>
      <c r="F19" s="22"/>
      <c r="G19" s="23">
        <v>100</v>
      </c>
      <c r="H19" s="23">
        <v>100</v>
      </c>
      <c r="I19" s="21">
        <v>60</v>
      </c>
      <c r="J19" s="21"/>
      <c r="K19" s="21">
        <v>60</v>
      </c>
      <c r="L19" s="21"/>
      <c r="M19" s="21"/>
      <c r="N19" s="21"/>
    </row>
    <row r="20" s="1" customFormat="1" ht="25.5" spans="1:14">
      <c r="A20" s="20"/>
      <c r="B20" s="21"/>
      <c r="C20" s="15" t="s">
        <v>43</v>
      </c>
      <c r="D20" s="22"/>
      <c r="E20" s="22"/>
      <c r="F20" s="22"/>
      <c r="G20" s="23"/>
      <c r="H20" s="23"/>
      <c r="I20" s="21"/>
      <c r="J20" s="21"/>
      <c r="K20" s="21"/>
      <c r="L20" s="21"/>
      <c r="M20" s="21"/>
      <c r="N20" s="21"/>
    </row>
    <row r="21" s="1" customFormat="1" ht="25.5" spans="1:14">
      <c r="A21" s="20"/>
      <c r="B21" s="21"/>
      <c r="C21" s="15" t="s">
        <v>44</v>
      </c>
      <c r="D21" s="22"/>
      <c r="E21" s="22"/>
      <c r="F21" s="22"/>
      <c r="G21" s="24"/>
      <c r="H21" s="24"/>
      <c r="I21" s="21"/>
      <c r="J21" s="21"/>
      <c r="K21" s="21"/>
      <c r="L21" s="21"/>
      <c r="M21" s="21"/>
      <c r="N21" s="21"/>
    </row>
    <row r="22" s="1" customFormat="1" ht="37" customHeight="1" spans="1:14">
      <c r="A22" s="20"/>
      <c r="B22" s="21" t="s">
        <v>45</v>
      </c>
      <c r="C22" s="15" t="s">
        <v>315</v>
      </c>
      <c r="D22" s="25" t="s">
        <v>306</v>
      </c>
      <c r="E22" s="25"/>
      <c r="F22" s="25"/>
      <c r="G22" s="24">
        <v>0.95</v>
      </c>
      <c r="H22" s="24">
        <v>0.9</v>
      </c>
      <c r="I22" s="21">
        <v>10</v>
      </c>
      <c r="J22" s="21"/>
      <c r="K22" s="31">
        <f>SUM(H22/G22*10)</f>
        <v>9.47368421052632</v>
      </c>
      <c r="L22" s="31"/>
      <c r="M22" s="15"/>
      <c r="N22" s="15"/>
    </row>
    <row r="23" s="1" customFormat="1" ht="32" customHeight="1" spans="1:14">
      <c r="A23" s="26" t="s">
        <v>48</v>
      </c>
      <c r="B23" s="26"/>
      <c r="C23" s="26"/>
      <c r="D23" s="26"/>
      <c r="E23" s="26"/>
      <c r="F23" s="26"/>
      <c r="G23" s="26"/>
      <c r="H23" s="26"/>
      <c r="I23" s="32">
        <f>SUM(I14:J22,J7)</f>
        <v>100</v>
      </c>
      <c r="J23" s="32"/>
      <c r="K23" s="32">
        <f>SUM(K14:L22,N7)</f>
        <v>99.4736842105263</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1.5" style="1" customWidth="1"/>
    <col min="6" max="6" width="2.45833333333333" style="1" customWidth="1"/>
    <col min="7" max="7" width="10.375"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2.5"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316</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44.66</v>
      </c>
      <c r="F7" s="7">
        <v>44.66</v>
      </c>
      <c r="G7" s="7"/>
      <c r="H7" s="7">
        <v>44.66</v>
      </c>
      <c r="I7" s="7"/>
      <c r="J7" s="7">
        <v>10</v>
      </c>
      <c r="K7" s="7"/>
      <c r="L7" s="29">
        <v>1</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60" customHeight="1" spans="1:14">
      <c r="A12" s="18"/>
      <c r="B12" s="19" t="s">
        <v>317</v>
      </c>
      <c r="C12" s="19"/>
      <c r="D12" s="19"/>
      <c r="E12" s="19"/>
      <c r="F12" s="19"/>
      <c r="G12" s="19"/>
      <c r="H12" s="19" t="s">
        <v>253</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121</v>
      </c>
      <c r="E15" s="35"/>
      <c r="F15" s="35"/>
      <c r="G15" s="23" t="s">
        <v>122</v>
      </c>
      <c r="H15" s="23" t="s">
        <v>122</v>
      </c>
      <c r="I15" s="21">
        <v>20</v>
      </c>
      <c r="J15" s="21"/>
      <c r="K15" s="21">
        <v>20</v>
      </c>
      <c r="L15" s="21"/>
      <c r="M15" s="21"/>
      <c r="N15" s="21"/>
    </row>
    <row r="16" s="1" customFormat="1" ht="27" customHeight="1" spans="1:14">
      <c r="A16" s="20"/>
      <c r="B16" s="21"/>
      <c r="C16" s="21" t="s">
        <v>35</v>
      </c>
      <c r="D16" s="35" t="s">
        <v>318</v>
      </c>
      <c r="E16" s="35"/>
      <c r="F16" s="35"/>
      <c r="G16" s="23" t="s">
        <v>122</v>
      </c>
      <c r="H16" s="23" t="s">
        <v>122</v>
      </c>
      <c r="I16" s="21">
        <v>15</v>
      </c>
      <c r="J16" s="21"/>
      <c r="K16" s="21">
        <v>15</v>
      </c>
      <c r="L16" s="21"/>
      <c r="M16" s="21"/>
      <c r="N16" s="21"/>
    </row>
    <row r="17" s="1" customFormat="1" ht="25.5" spans="1:14">
      <c r="A17" s="20"/>
      <c r="B17" s="21"/>
      <c r="C17" s="21" t="s">
        <v>37</v>
      </c>
      <c r="D17" s="35" t="s">
        <v>319</v>
      </c>
      <c r="E17" s="35"/>
      <c r="F17" s="35"/>
      <c r="G17" s="34" t="s">
        <v>319</v>
      </c>
      <c r="H17" s="34" t="s">
        <v>319</v>
      </c>
      <c r="I17" s="21">
        <v>15</v>
      </c>
      <c r="J17" s="21"/>
      <c r="K17" s="21">
        <v>15</v>
      </c>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125</v>
      </c>
      <c r="E19" s="35"/>
      <c r="F19" s="35"/>
      <c r="G19" s="23" t="s">
        <v>122</v>
      </c>
      <c r="H19" s="23" t="s">
        <v>122</v>
      </c>
      <c r="I19" s="21">
        <v>15</v>
      </c>
      <c r="J19" s="21"/>
      <c r="K19" s="21">
        <v>15</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t="s">
        <v>125</v>
      </c>
      <c r="E21" s="35"/>
      <c r="F21" s="35"/>
      <c r="G21" s="24" t="s">
        <v>122</v>
      </c>
      <c r="H21" s="24" t="s">
        <v>122</v>
      </c>
      <c r="I21" s="21">
        <v>15</v>
      </c>
      <c r="J21" s="21"/>
      <c r="K21" s="21">
        <v>15</v>
      </c>
      <c r="L21" s="21"/>
      <c r="M21" s="21"/>
      <c r="N21" s="21"/>
    </row>
    <row r="22" s="1" customFormat="1" customHeight="1" spans="1:14">
      <c r="A22" s="20"/>
      <c r="B22" s="21" t="s">
        <v>45</v>
      </c>
      <c r="C22" s="21" t="s">
        <v>46</v>
      </c>
      <c r="D22" s="36" t="s">
        <v>47</v>
      </c>
      <c r="E22" s="36"/>
      <c r="F22" s="36"/>
      <c r="G22" s="24" t="s">
        <v>47</v>
      </c>
      <c r="H22" s="24" t="s">
        <v>47</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1.5" style="1" customWidth="1"/>
    <col min="6" max="6" width="2.45833333333333" style="1" customWidth="1"/>
    <col min="7" max="7" width="10.375"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8.75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320</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0.2</v>
      </c>
      <c r="F7" s="7">
        <v>0.2</v>
      </c>
      <c r="G7" s="7"/>
      <c r="H7" s="7">
        <v>0.2</v>
      </c>
      <c r="I7" s="7"/>
      <c r="J7" s="7">
        <v>10</v>
      </c>
      <c r="K7" s="7"/>
      <c r="L7" s="29">
        <v>1</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54" customHeight="1" spans="1:14">
      <c r="A12" s="18"/>
      <c r="B12" s="19" t="s">
        <v>321</v>
      </c>
      <c r="C12" s="19"/>
      <c r="D12" s="19"/>
      <c r="E12" s="19"/>
      <c r="F12" s="19"/>
      <c r="G12" s="19"/>
      <c r="H12" s="19" t="s">
        <v>253</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121</v>
      </c>
      <c r="E15" s="35"/>
      <c r="F15" s="35"/>
      <c r="G15" s="23" t="s">
        <v>122</v>
      </c>
      <c r="H15" s="23" t="s">
        <v>122</v>
      </c>
      <c r="I15" s="21">
        <v>20</v>
      </c>
      <c r="J15" s="21"/>
      <c r="K15" s="21">
        <v>20</v>
      </c>
      <c r="L15" s="21"/>
      <c r="M15" s="21"/>
      <c r="N15" s="21"/>
    </row>
    <row r="16" s="1" customFormat="1" ht="27" customHeight="1" spans="1:14">
      <c r="A16" s="20"/>
      <c r="B16" s="21"/>
      <c r="C16" s="21" t="s">
        <v>35</v>
      </c>
      <c r="D16" s="35" t="s">
        <v>322</v>
      </c>
      <c r="E16" s="35"/>
      <c r="F16" s="35"/>
      <c r="G16" s="23" t="s">
        <v>122</v>
      </c>
      <c r="H16" s="23" t="s">
        <v>122</v>
      </c>
      <c r="I16" s="21">
        <v>15</v>
      </c>
      <c r="J16" s="21"/>
      <c r="K16" s="21">
        <v>15</v>
      </c>
      <c r="L16" s="21"/>
      <c r="M16" s="21"/>
      <c r="N16" s="21"/>
    </row>
    <row r="17" s="1" customFormat="1" spans="1:14">
      <c r="A17" s="20"/>
      <c r="B17" s="21"/>
      <c r="C17" s="21" t="s">
        <v>37</v>
      </c>
      <c r="D17" s="35" t="s">
        <v>323</v>
      </c>
      <c r="E17" s="35"/>
      <c r="F17" s="35"/>
      <c r="G17" s="34" t="s">
        <v>323</v>
      </c>
      <c r="H17" s="34" t="s">
        <v>323</v>
      </c>
      <c r="I17" s="21">
        <v>15</v>
      </c>
      <c r="J17" s="21"/>
      <c r="K17" s="21">
        <v>15</v>
      </c>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125</v>
      </c>
      <c r="E19" s="35"/>
      <c r="F19" s="35"/>
      <c r="G19" s="23" t="s">
        <v>122</v>
      </c>
      <c r="H19" s="23" t="s">
        <v>122</v>
      </c>
      <c r="I19" s="21">
        <v>15</v>
      </c>
      <c r="J19" s="21"/>
      <c r="K19" s="21">
        <v>15</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t="s">
        <v>125</v>
      </c>
      <c r="E21" s="35"/>
      <c r="F21" s="35"/>
      <c r="G21" s="24" t="s">
        <v>122</v>
      </c>
      <c r="H21" s="24" t="s">
        <v>122</v>
      </c>
      <c r="I21" s="21">
        <v>15</v>
      </c>
      <c r="J21" s="21"/>
      <c r="K21" s="21">
        <v>15</v>
      </c>
      <c r="L21" s="21"/>
      <c r="M21" s="21"/>
      <c r="N21" s="21"/>
    </row>
    <row r="22" s="1" customFormat="1" customHeight="1" spans="1:14">
      <c r="A22" s="20"/>
      <c r="B22" s="21" t="s">
        <v>45</v>
      </c>
      <c r="C22" s="21" t="s">
        <v>46</v>
      </c>
      <c r="D22" s="36" t="s">
        <v>47</v>
      </c>
      <c r="E22" s="36"/>
      <c r="F22" s="36"/>
      <c r="G22" s="24" t="s">
        <v>47</v>
      </c>
      <c r="H22" s="24" t="s">
        <v>47</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1.5" style="1" customWidth="1"/>
    <col min="6" max="6" width="2.45833333333333" style="1" customWidth="1"/>
    <col min="7" max="7" width="10.375"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1.375"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324</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72</v>
      </c>
      <c r="F7" s="7">
        <v>72</v>
      </c>
      <c r="G7" s="7"/>
      <c r="H7" s="7">
        <v>72</v>
      </c>
      <c r="I7" s="7"/>
      <c r="J7" s="7">
        <v>10</v>
      </c>
      <c r="K7" s="7"/>
      <c r="L7" s="29">
        <v>1</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55" customHeight="1" spans="1:14">
      <c r="A12" s="18"/>
      <c r="B12" s="19" t="s">
        <v>325</v>
      </c>
      <c r="C12" s="19"/>
      <c r="D12" s="19"/>
      <c r="E12" s="19"/>
      <c r="F12" s="19"/>
      <c r="G12" s="19"/>
      <c r="H12" s="19" t="s">
        <v>253</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121</v>
      </c>
      <c r="E15" s="35"/>
      <c r="F15" s="35"/>
      <c r="G15" s="23" t="s">
        <v>122</v>
      </c>
      <c r="H15" s="23" t="s">
        <v>122</v>
      </c>
      <c r="I15" s="21">
        <v>20</v>
      </c>
      <c r="J15" s="21"/>
      <c r="K15" s="21">
        <v>20</v>
      </c>
      <c r="L15" s="21"/>
      <c r="M15" s="21"/>
      <c r="N15" s="21"/>
    </row>
    <row r="16" s="1" customFormat="1" ht="27" customHeight="1" spans="1:14">
      <c r="A16" s="20"/>
      <c r="B16" s="21"/>
      <c r="C16" s="21" t="s">
        <v>35</v>
      </c>
      <c r="D16" s="35" t="s">
        <v>326</v>
      </c>
      <c r="E16" s="35"/>
      <c r="F16" s="35"/>
      <c r="G16" s="23" t="s">
        <v>122</v>
      </c>
      <c r="H16" s="23" t="s">
        <v>122</v>
      </c>
      <c r="I16" s="21">
        <v>15</v>
      </c>
      <c r="J16" s="21"/>
      <c r="K16" s="21">
        <v>15</v>
      </c>
      <c r="L16" s="21"/>
      <c r="M16" s="21"/>
      <c r="N16" s="21"/>
    </row>
    <row r="17" s="1" customFormat="1" spans="1:14">
      <c r="A17" s="20"/>
      <c r="B17" s="21"/>
      <c r="C17" s="21" t="s">
        <v>37</v>
      </c>
      <c r="D17" s="35" t="s">
        <v>327</v>
      </c>
      <c r="E17" s="35"/>
      <c r="F17" s="35"/>
      <c r="G17" s="34" t="s">
        <v>327</v>
      </c>
      <c r="H17" s="34" t="s">
        <v>327</v>
      </c>
      <c r="I17" s="21">
        <v>15</v>
      </c>
      <c r="J17" s="21"/>
      <c r="K17" s="21">
        <v>15</v>
      </c>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125</v>
      </c>
      <c r="E19" s="35"/>
      <c r="F19" s="35"/>
      <c r="G19" s="23" t="s">
        <v>122</v>
      </c>
      <c r="H19" s="23" t="s">
        <v>122</v>
      </c>
      <c r="I19" s="21">
        <v>15</v>
      </c>
      <c r="J19" s="21"/>
      <c r="K19" s="21">
        <v>15</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t="s">
        <v>125</v>
      </c>
      <c r="E21" s="35"/>
      <c r="F21" s="35"/>
      <c r="G21" s="24" t="s">
        <v>122</v>
      </c>
      <c r="H21" s="24" t="s">
        <v>122</v>
      </c>
      <c r="I21" s="21">
        <v>15</v>
      </c>
      <c r="J21" s="21"/>
      <c r="K21" s="21">
        <v>15</v>
      </c>
      <c r="L21" s="21"/>
      <c r="M21" s="21"/>
      <c r="N21" s="21"/>
    </row>
    <row r="22" s="1" customFormat="1" customHeight="1" spans="1:14">
      <c r="A22" s="20"/>
      <c r="B22" s="21" t="s">
        <v>45</v>
      </c>
      <c r="C22" s="21" t="s">
        <v>46</v>
      </c>
      <c r="D22" s="36" t="s">
        <v>47</v>
      </c>
      <c r="E22" s="36"/>
      <c r="F22" s="36"/>
      <c r="G22" s="24" t="s">
        <v>47</v>
      </c>
      <c r="H22" s="24" t="s">
        <v>47</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5" sqref="$A5:$XFD1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1.5" style="1" customWidth="1"/>
    <col min="6" max="6" width="2.45833333333333" style="1" customWidth="1"/>
    <col min="7" max="7" width="10.375"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4.275"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328</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443.73</v>
      </c>
      <c r="F7" s="7">
        <v>443.73</v>
      </c>
      <c r="G7" s="7"/>
      <c r="H7" s="7">
        <v>443.73</v>
      </c>
      <c r="I7" s="7"/>
      <c r="J7" s="7">
        <v>10</v>
      </c>
      <c r="K7" s="7"/>
      <c r="L7" s="29">
        <v>1</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51" customHeight="1" spans="1:14">
      <c r="A12" s="18"/>
      <c r="B12" s="19" t="s">
        <v>329</v>
      </c>
      <c r="C12" s="19"/>
      <c r="D12" s="19"/>
      <c r="E12" s="19"/>
      <c r="F12" s="19"/>
      <c r="G12" s="19"/>
      <c r="H12" s="19" t="s">
        <v>253</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121</v>
      </c>
      <c r="E15" s="35"/>
      <c r="F15" s="35"/>
      <c r="G15" s="23" t="s">
        <v>122</v>
      </c>
      <c r="H15" s="23" t="s">
        <v>122</v>
      </c>
      <c r="I15" s="21">
        <v>20</v>
      </c>
      <c r="J15" s="21"/>
      <c r="K15" s="21">
        <v>20</v>
      </c>
      <c r="L15" s="21"/>
      <c r="M15" s="21"/>
      <c r="N15" s="21"/>
    </row>
    <row r="16" s="1" customFormat="1" ht="27" customHeight="1" spans="1:14">
      <c r="A16" s="20"/>
      <c r="B16" s="21"/>
      <c r="C16" s="21" t="s">
        <v>35</v>
      </c>
      <c r="D16" s="35" t="s">
        <v>330</v>
      </c>
      <c r="E16" s="35"/>
      <c r="F16" s="35"/>
      <c r="G16" s="23" t="s">
        <v>122</v>
      </c>
      <c r="H16" s="23" t="s">
        <v>122</v>
      </c>
      <c r="I16" s="21">
        <v>15</v>
      </c>
      <c r="J16" s="21"/>
      <c r="K16" s="21">
        <v>15</v>
      </c>
      <c r="L16" s="21"/>
      <c r="M16" s="21"/>
      <c r="N16" s="21"/>
    </row>
    <row r="17" s="1" customFormat="1" ht="25.5" spans="1:14">
      <c r="A17" s="20"/>
      <c r="B17" s="21"/>
      <c r="C17" s="21" t="s">
        <v>37</v>
      </c>
      <c r="D17" s="35" t="s">
        <v>331</v>
      </c>
      <c r="E17" s="35"/>
      <c r="F17" s="35"/>
      <c r="G17" s="34" t="s">
        <v>331</v>
      </c>
      <c r="H17" s="34" t="s">
        <v>331</v>
      </c>
      <c r="I17" s="21">
        <v>15</v>
      </c>
      <c r="J17" s="21"/>
      <c r="K17" s="21">
        <v>15</v>
      </c>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125</v>
      </c>
      <c r="E19" s="35"/>
      <c r="F19" s="35"/>
      <c r="G19" s="23" t="s">
        <v>122</v>
      </c>
      <c r="H19" s="23" t="s">
        <v>122</v>
      </c>
      <c r="I19" s="21">
        <v>15</v>
      </c>
      <c r="J19" s="21"/>
      <c r="K19" s="21">
        <v>15</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t="s">
        <v>125</v>
      </c>
      <c r="E21" s="35"/>
      <c r="F21" s="35"/>
      <c r="G21" s="24" t="s">
        <v>122</v>
      </c>
      <c r="H21" s="24" t="s">
        <v>122</v>
      </c>
      <c r="I21" s="21">
        <v>15</v>
      </c>
      <c r="J21" s="21"/>
      <c r="K21" s="21">
        <v>15</v>
      </c>
      <c r="L21" s="21"/>
      <c r="M21" s="21"/>
      <c r="N21" s="21"/>
    </row>
    <row r="22" s="1" customFormat="1" customHeight="1" spans="1:14">
      <c r="A22" s="20"/>
      <c r="B22" s="21" t="s">
        <v>45</v>
      </c>
      <c r="C22" s="21" t="s">
        <v>46</v>
      </c>
      <c r="D22" s="36" t="s">
        <v>47</v>
      </c>
      <c r="E22" s="36"/>
      <c r="F22" s="36"/>
      <c r="G22" s="24" t="s">
        <v>47</v>
      </c>
      <c r="H22" s="24" t="s">
        <v>47</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S20" sqref="S2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1.5" style="1" customWidth="1"/>
    <col min="6" max="6" width="2.45833333333333" style="1" customWidth="1"/>
    <col min="7" max="7" width="10.375"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7.75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332</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39.42</v>
      </c>
      <c r="F7" s="7">
        <v>39.42</v>
      </c>
      <c r="G7" s="7"/>
      <c r="H7" s="7">
        <v>39.42</v>
      </c>
      <c r="I7" s="7"/>
      <c r="J7" s="7">
        <v>10</v>
      </c>
      <c r="K7" s="7"/>
      <c r="L7" s="29">
        <v>1</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43" customHeight="1" spans="1:14">
      <c r="A12" s="18"/>
      <c r="B12" s="19" t="s">
        <v>333</v>
      </c>
      <c r="C12" s="19"/>
      <c r="D12" s="19"/>
      <c r="E12" s="19"/>
      <c r="F12" s="19"/>
      <c r="G12" s="19"/>
      <c r="H12" s="19" t="s">
        <v>253</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121</v>
      </c>
      <c r="E15" s="35"/>
      <c r="F15" s="35"/>
      <c r="G15" s="23" t="s">
        <v>122</v>
      </c>
      <c r="H15" s="23" t="s">
        <v>122</v>
      </c>
      <c r="I15" s="21">
        <v>20</v>
      </c>
      <c r="J15" s="21"/>
      <c r="K15" s="21">
        <v>20</v>
      </c>
      <c r="L15" s="21"/>
      <c r="M15" s="21"/>
      <c r="N15" s="21"/>
    </row>
    <row r="16" s="1" customFormat="1" ht="27" customHeight="1" spans="1:14">
      <c r="A16" s="20"/>
      <c r="B16" s="21"/>
      <c r="C16" s="21" t="s">
        <v>35</v>
      </c>
      <c r="D16" s="35" t="s">
        <v>326</v>
      </c>
      <c r="E16" s="35"/>
      <c r="F16" s="35"/>
      <c r="G16" s="23" t="s">
        <v>122</v>
      </c>
      <c r="H16" s="23" t="s">
        <v>122</v>
      </c>
      <c r="I16" s="21">
        <v>15</v>
      </c>
      <c r="J16" s="21"/>
      <c r="K16" s="21">
        <v>15</v>
      </c>
      <c r="L16" s="21"/>
      <c r="M16" s="21"/>
      <c r="N16" s="21"/>
    </row>
    <row r="17" s="1" customFormat="1" ht="25.5" spans="1:14">
      <c r="A17" s="20"/>
      <c r="B17" s="21"/>
      <c r="C17" s="21" t="s">
        <v>37</v>
      </c>
      <c r="D17" s="35" t="s">
        <v>334</v>
      </c>
      <c r="E17" s="35"/>
      <c r="F17" s="35"/>
      <c r="G17" s="34" t="s">
        <v>334</v>
      </c>
      <c r="H17" s="34" t="s">
        <v>334</v>
      </c>
      <c r="I17" s="21">
        <v>15</v>
      </c>
      <c r="J17" s="21"/>
      <c r="K17" s="21">
        <v>15</v>
      </c>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125</v>
      </c>
      <c r="E19" s="35"/>
      <c r="F19" s="35"/>
      <c r="G19" s="23" t="s">
        <v>122</v>
      </c>
      <c r="H19" s="23" t="s">
        <v>122</v>
      </c>
      <c r="I19" s="21">
        <v>15</v>
      </c>
      <c r="J19" s="21"/>
      <c r="K19" s="21">
        <v>15</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t="s">
        <v>125</v>
      </c>
      <c r="E21" s="35"/>
      <c r="F21" s="35"/>
      <c r="G21" s="24" t="s">
        <v>122</v>
      </c>
      <c r="H21" s="24" t="s">
        <v>122</v>
      </c>
      <c r="I21" s="21">
        <v>15</v>
      </c>
      <c r="J21" s="21"/>
      <c r="K21" s="21">
        <v>15</v>
      </c>
      <c r="L21" s="21"/>
      <c r="M21" s="21"/>
      <c r="N21" s="21"/>
    </row>
    <row r="22" s="1" customFormat="1" customHeight="1" spans="1:14">
      <c r="A22" s="20"/>
      <c r="B22" s="21" t="s">
        <v>45</v>
      </c>
      <c r="C22" s="21" t="s">
        <v>46</v>
      </c>
      <c r="D22" s="36" t="s">
        <v>47</v>
      </c>
      <c r="E22" s="36"/>
      <c r="F22" s="36"/>
      <c r="G22" s="24" t="s">
        <v>47</v>
      </c>
      <c r="H22" s="24" t="s">
        <v>47</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R18" sqref="R18"/>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1.5" style="1" customWidth="1"/>
    <col min="6" max="6" width="2.45833333333333" style="1" customWidth="1"/>
    <col min="7" max="7" width="10.375"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9.375"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335</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131.026586</v>
      </c>
      <c r="F7" s="7">
        <v>131.026586</v>
      </c>
      <c r="G7" s="7"/>
      <c r="H7" s="7">
        <v>131.026586</v>
      </c>
      <c r="I7" s="7"/>
      <c r="J7" s="7">
        <v>10</v>
      </c>
      <c r="K7" s="7"/>
      <c r="L7" s="29">
        <v>1</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57" customHeight="1" spans="1:14">
      <c r="A12" s="18"/>
      <c r="B12" s="19" t="s">
        <v>336</v>
      </c>
      <c r="C12" s="19"/>
      <c r="D12" s="19"/>
      <c r="E12" s="19"/>
      <c r="F12" s="19"/>
      <c r="G12" s="19"/>
      <c r="H12" s="19" t="s">
        <v>253</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121</v>
      </c>
      <c r="E15" s="35"/>
      <c r="F15" s="35"/>
      <c r="G15" s="23" t="s">
        <v>122</v>
      </c>
      <c r="H15" s="23" t="s">
        <v>122</v>
      </c>
      <c r="I15" s="21">
        <v>20</v>
      </c>
      <c r="J15" s="21"/>
      <c r="K15" s="21">
        <v>20</v>
      </c>
      <c r="L15" s="21"/>
      <c r="M15" s="21"/>
      <c r="N15" s="21"/>
    </row>
    <row r="16" s="1" customFormat="1" ht="27" customHeight="1" spans="1:14">
      <c r="A16" s="20"/>
      <c r="B16" s="21"/>
      <c r="C16" s="21" t="s">
        <v>35</v>
      </c>
      <c r="D16" s="35" t="s">
        <v>337</v>
      </c>
      <c r="E16" s="35"/>
      <c r="F16" s="35"/>
      <c r="G16" s="23" t="s">
        <v>122</v>
      </c>
      <c r="H16" s="23" t="s">
        <v>122</v>
      </c>
      <c r="I16" s="21">
        <v>15</v>
      </c>
      <c r="J16" s="21"/>
      <c r="K16" s="21">
        <v>15</v>
      </c>
      <c r="L16" s="21"/>
      <c r="M16" s="21"/>
      <c r="N16" s="21"/>
    </row>
    <row r="17" s="1" customFormat="1" ht="25.5" spans="1:14">
      <c r="A17" s="20"/>
      <c r="B17" s="21"/>
      <c r="C17" s="21" t="s">
        <v>37</v>
      </c>
      <c r="D17" s="35" t="s">
        <v>338</v>
      </c>
      <c r="E17" s="35"/>
      <c r="F17" s="35"/>
      <c r="G17" s="34" t="s">
        <v>338</v>
      </c>
      <c r="H17" s="34" t="s">
        <v>338</v>
      </c>
      <c r="I17" s="21">
        <v>15</v>
      </c>
      <c r="J17" s="21"/>
      <c r="K17" s="21">
        <v>15</v>
      </c>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125</v>
      </c>
      <c r="E19" s="35"/>
      <c r="F19" s="35"/>
      <c r="G19" s="23" t="s">
        <v>122</v>
      </c>
      <c r="H19" s="23" t="s">
        <v>122</v>
      </c>
      <c r="I19" s="21">
        <v>15</v>
      </c>
      <c r="J19" s="21"/>
      <c r="K19" s="21">
        <v>15</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t="s">
        <v>125</v>
      </c>
      <c r="E21" s="35"/>
      <c r="F21" s="35"/>
      <c r="G21" s="24" t="s">
        <v>122</v>
      </c>
      <c r="H21" s="24" t="s">
        <v>122</v>
      </c>
      <c r="I21" s="21">
        <v>15</v>
      </c>
      <c r="J21" s="21"/>
      <c r="K21" s="21">
        <v>15</v>
      </c>
      <c r="L21" s="21"/>
      <c r="M21" s="21"/>
      <c r="N21" s="21"/>
    </row>
    <row r="22" s="1" customFormat="1" customHeight="1" spans="1:14">
      <c r="A22" s="20"/>
      <c r="B22" s="21" t="s">
        <v>45</v>
      </c>
      <c r="C22" s="21" t="s">
        <v>46</v>
      </c>
      <c r="D22" s="36" t="s">
        <v>47</v>
      </c>
      <c r="E22" s="36"/>
      <c r="F22" s="36"/>
      <c r="G22" s="24" t="s">
        <v>47</v>
      </c>
      <c r="H22" s="24" t="s">
        <v>47</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R16" sqref="R16"/>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1.5" style="1" customWidth="1"/>
    <col min="6" max="6" width="2.45833333333333" style="1" customWidth="1"/>
    <col min="7" max="7" width="10.375"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9.625"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339</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25.2</v>
      </c>
      <c r="F7" s="7">
        <v>25.2</v>
      </c>
      <c r="G7" s="7"/>
      <c r="H7" s="7">
        <v>25.2</v>
      </c>
      <c r="I7" s="7"/>
      <c r="J7" s="7">
        <v>10</v>
      </c>
      <c r="K7" s="7"/>
      <c r="L7" s="29">
        <v>1</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55" customHeight="1" spans="1:14">
      <c r="A12" s="18"/>
      <c r="B12" s="19" t="s">
        <v>340</v>
      </c>
      <c r="C12" s="19"/>
      <c r="D12" s="19"/>
      <c r="E12" s="19"/>
      <c r="F12" s="19"/>
      <c r="G12" s="19"/>
      <c r="H12" s="19" t="s">
        <v>253</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121</v>
      </c>
      <c r="E15" s="35"/>
      <c r="F15" s="35"/>
      <c r="G15" s="23" t="s">
        <v>122</v>
      </c>
      <c r="H15" s="23" t="s">
        <v>122</v>
      </c>
      <c r="I15" s="21">
        <v>20</v>
      </c>
      <c r="J15" s="21"/>
      <c r="K15" s="21">
        <v>20</v>
      </c>
      <c r="L15" s="21"/>
      <c r="M15" s="21"/>
      <c r="N15" s="21"/>
    </row>
    <row r="16" s="1" customFormat="1" ht="27" customHeight="1" spans="1:14">
      <c r="A16" s="20"/>
      <c r="B16" s="21"/>
      <c r="C16" s="21" t="s">
        <v>35</v>
      </c>
      <c r="D16" s="35" t="s">
        <v>341</v>
      </c>
      <c r="E16" s="35"/>
      <c r="F16" s="35"/>
      <c r="G16" s="23" t="s">
        <v>122</v>
      </c>
      <c r="H16" s="23" t="s">
        <v>122</v>
      </c>
      <c r="I16" s="21">
        <v>15</v>
      </c>
      <c r="J16" s="21"/>
      <c r="K16" s="21">
        <v>15</v>
      </c>
      <c r="L16" s="21"/>
      <c r="M16" s="21"/>
      <c r="N16" s="21"/>
    </row>
    <row r="17" s="1" customFormat="1" ht="25.5" spans="1:14">
      <c r="A17" s="20"/>
      <c r="B17" s="21"/>
      <c r="C17" s="21" t="s">
        <v>37</v>
      </c>
      <c r="D17" s="35" t="s">
        <v>342</v>
      </c>
      <c r="E17" s="35"/>
      <c r="F17" s="35"/>
      <c r="G17" s="34" t="s">
        <v>342</v>
      </c>
      <c r="H17" s="34" t="s">
        <v>342</v>
      </c>
      <c r="I17" s="21">
        <v>15</v>
      </c>
      <c r="J17" s="21"/>
      <c r="K17" s="21">
        <v>15</v>
      </c>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125</v>
      </c>
      <c r="E19" s="35"/>
      <c r="F19" s="35"/>
      <c r="G19" s="23" t="s">
        <v>122</v>
      </c>
      <c r="H19" s="23" t="s">
        <v>122</v>
      </c>
      <c r="I19" s="21">
        <v>15</v>
      </c>
      <c r="J19" s="21"/>
      <c r="K19" s="21">
        <v>15</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t="s">
        <v>125</v>
      </c>
      <c r="E21" s="35"/>
      <c r="F21" s="35"/>
      <c r="G21" s="24" t="s">
        <v>122</v>
      </c>
      <c r="H21" s="24" t="s">
        <v>122</v>
      </c>
      <c r="I21" s="21">
        <v>15</v>
      </c>
      <c r="J21" s="21"/>
      <c r="K21" s="21">
        <v>15</v>
      </c>
      <c r="L21" s="21"/>
      <c r="M21" s="21"/>
      <c r="N21" s="21"/>
    </row>
    <row r="22" s="1" customFormat="1" customHeight="1" spans="1:14">
      <c r="A22" s="20"/>
      <c r="B22" s="21" t="s">
        <v>45</v>
      </c>
      <c r="C22" s="21" t="s">
        <v>46</v>
      </c>
      <c r="D22" s="36" t="s">
        <v>47</v>
      </c>
      <c r="E22" s="36"/>
      <c r="F22" s="36"/>
      <c r="G22" s="24" t="s">
        <v>47</v>
      </c>
      <c r="H22" s="24" t="s">
        <v>47</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R17" sqref="R17"/>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1.5" style="1" customWidth="1"/>
    <col min="6" max="6" width="2.45833333333333" style="1" customWidth="1"/>
    <col min="7" max="7" width="10.375"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8.375"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343</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49.28</v>
      </c>
      <c r="F7" s="7">
        <v>49.28</v>
      </c>
      <c r="G7" s="7"/>
      <c r="H7" s="7">
        <v>49.28</v>
      </c>
      <c r="I7" s="7"/>
      <c r="J7" s="7">
        <v>10</v>
      </c>
      <c r="K7" s="7"/>
      <c r="L7" s="29">
        <v>1</v>
      </c>
      <c r="M7" s="29"/>
      <c r="N7" s="7">
        <v>10</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53" customHeight="1" spans="1:14">
      <c r="A12" s="18"/>
      <c r="B12" s="19" t="s">
        <v>344</v>
      </c>
      <c r="C12" s="19"/>
      <c r="D12" s="19"/>
      <c r="E12" s="19"/>
      <c r="F12" s="19"/>
      <c r="G12" s="19"/>
      <c r="H12" s="19" t="s">
        <v>253</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121</v>
      </c>
      <c r="E15" s="35"/>
      <c r="F15" s="35"/>
      <c r="G15" s="23" t="s">
        <v>122</v>
      </c>
      <c r="H15" s="23" t="s">
        <v>122</v>
      </c>
      <c r="I15" s="21">
        <v>20</v>
      </c>
      <c r="J15" s="21"/>
      <c r="K15" s="21">
        <v>20</v>
      </c>
      <c r="L15" s="21"/>
      <c r="M15" s="21"/>
      <c r="N15" s="21"/>
    </row>
    <row r="16" s="1" customFormat="1" ht="27" customHeight="1" spans="1:14">
      <c r="A16" s="20"/>
      <c r="B16" s="21"/>
      <c r="C16" s="21" t="s">
        <v>35</v>
      </c>
      <c r="D16" s="35" t="s">
        <v>345</v>
      </c>
      <c r="E16" s="35"/>
      <c r="F16" s="35"/>
      <c r="G16" s="23" t="s">
        <v>122</v>
      </c>
      <c r="H16" s="23" t="s">
        <v>122</v>
      </c>
      <c r="I16" s="21">
        <v>15</v>
      </c>
      <c r="J16" s="21"/>
      <c r="K16" s="21">
        <v>15</v>
      </c>
      <c r="L16" s="21"/>
      <c r="M16" s="21"/>
      <c r="N16" s="21"/>
    </row>
    <row r="17" s="1" customFormat="1" ht="25.5" spans="1:14">
      <c r="A17" s="20"/>
      <c r="B17" s="21"/>
      <c r="C17" s="21" t="s">
        <v>37</v>
      </c>
      <c r="D17" s="35" t="s">
        <v>346</v>
      </c>
      <c r="E17" s="35"/>
      <c r="F17" s="35"/>
      <c r="G17" s="34" t="s">
        <v>346</v>
      </c>
      <c r="H17" s="34" t="s">
        <v>346</v>
      </c>
      <c r="I17" s="21">
        <v>15</v>
      </c>
      <c r="J17" s="21"/>
      <c r="K17" s="21">
        <v>15</v>
      </c>
      <c r="L17" s="21"/>
      <c r="M17" s="21"/>
      <c r="N17" s="21"/>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125</v>
      </c>
      <c r="E19" s="35"/>
      <c r="F19" s="35"/>
      <c r="G19" s="23" t="s">
        <v>122</v>
      </c>
      <c r="H19" s="23" t="s">
        <v>122</v>
      </c>
      <c r="I19" s="21">
        <v>15</v>
      </c>
      <c r="J19" s="21"/>
      <c r="K19" s="21">
        <v>15</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t="s">
        <v>125</v>
      </c>
      <c r="E21" s="35"/>
      <c r="F21" s="35"/>
      <c r="G21" s="24" t="s">
        <v>122</v>
      </c>
      <c r="H21" s="24" t="s">
        <v>122</v>
      </c>
      <c r="I21" s="21">
        <v>15</v>
      </c>
      <c r="J21" s="21"/>
      <c r="K21" s="21">
        <v>15</v>
      </c>
      <c r="L21" s="21"/>
      <c r="M21" s="21"/>
      <c r="N21" s="21"/>
    </row>
    <row r="22" s="1" customFormat="1" customHeight="1" spans="1:14">
      <c r="A22" s="20"/>
      <c r="B22" s="21" t="s">
        <v>45</v>
      </c>
      <c r="C22" s="21" t="s">
        <v>46</v>
      </c>
      <c r="D22" s="36" t="s">
        <v>47</v>
      </c>
      <c r="E22" s="36"/>
      <c r="F22" s="36"/>
      <c r="G22" s="24" t="s">
        <v>47</v>
      </c>
      <c r="H22" s="24" t="s">
        <v>47</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100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Q20" sqref="Q2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11.5" style="1" customWidth="1"/>
    <col min="6" max="6" width="2.45833333333333" style="1" customWidth="1"/>
    <col min="7" max="7" width="10.375"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8.5"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347</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448.578525</v>
      </c>
      <c r="F7" s="7">
        <v>448.578525</v>
      </c>
      <c r="G7" s="7"/>
      <c r="H7" s="7">
        <v>141.272036</v>
      </c>
      <c r="I7" s="7"/>
      <c r="J7" s="7">
        <v>10</v>
      </c>
      <c r="K7" s="7"/>
      <c r="L7" s="29">
        <v>0.3</v>
      </c>
      <c r="M7" s="29"/>
      <c r="N7" s="7">
        <v>5</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c r="F9" s="7"/>
      <c r="G9" s="7"/>
      <c r="H9" s="7"/>
      <c r="I9" s="7"/>
      <c r="J9" s="7" t="s">
        <v>16</v>
      </c>
      <c r="K9" s="7"/>
      <c r="L9" s="7"/>
      <c r="M9" s="7"/>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61" customHeight="1" spans="1:14">
      <c r="A12" s="18"/>
      <c r="B12" s="19" t="s">
        <v>348</v>
      </c>
      <c r="C12" s="19"/>
      <c r="D12" s="19"/>
      <c r="E12" s="19"/>
      <c r="F12" s="19"/>
      <c r="G12" s="19"/>
      <c r="H12" s="19" t="s">
        <v>349</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35"/>
      <c r="E14" s="35"/>
      <c r="F14" s="35"/>
      <c r="G14" s="23"/>
      <c r="H14" s="23"/>
      <c r="I14" s="21"/>
      <c r="J14" s="21"/>
      <c r="K14" s="21"/>
      <c r="L14" s="21"/>
      <c r="M14" s="21"/>
      <c r="N14" s="21"/>
    </row>
    <row r="15" s="1" customFormat="1" ht="42" customHeight="1" spans="1:14">
      <c r="A15" s="20"/>
      <c r="B15" s="21"/>
      <c r="C15" s="21" t="s">
        <v>34</v>
      </c>
      <c r="D15" s="35" t="s">
        <v>121</v>
      </c>
      <c r="E15" s="35"/>
      <c r="F15" s="35"/>
      <c r="G15" s="23" t="s">
        <v>122</v>
      </c>
      <c r="H15" s="23" t="s">
        <v>122</v>
      </c>
      <c r="I15" s="21">
        <v>20</v>
      </c>
      <c r="J15" s="21"/>
      <c r="K15" s="21">
        <v>20</v>
      </c>
      <c r="L15" s="21"/>
      <c r="M15" s="21"/>
      <c r="N15" s="21"/>
    </row>
    <row r="16" s="1" customFormat="1" ht="27" customHeight="1" spans="1:14">
      <c r="A16" s="20"/>
      <c r="B16" s="21"/>
      <c r="C16" s="21" t="s">
        <v>35</v>
      </c>
      <c r="D16" s="35" t="s">
        <v>337</v>
      </c>
      <c r="E16" s="35"/>
      <c r="F16" s="35"/>
      <c r="G16" s="23" t="s">
        <v>122</v>
      </c>
      <c r="H16" s="23" t="s">
        <v>122</v>
      </c>
      <c r="I16" s="21">
        <v>15</v>
      </c>
      <c r="J16" s="21"/>
      <c r="K16" s="21">
        <v>15</v>
      </c>
      <c r="L16" s="21"/>
      <c r="M16" s="21"/>
      <c r="N16" s="21"/>
    </row>
    <row r="17" s="1" customFormat="1" ht="25.5" spans="1:14">
      <c r="A17" s="20"/>
      <c r="B17" s="21"/>
      <c r="C17" s="21" t="s">
        <v>37</v>
      </c>
      <c r="D17" s="35" t="s">
        <v>350</v>
      </c>
      <c r="E17" s="35"/>
      <c r="F17" s="35"/>
      <c r="G17" s="34" t="s">
        <v>350</v>
      </c>
      <c r="H17" s="34" t="s">
        <v>351</v>
      </c>
      <c r="I17" s="21">
        <v>15</v>
      </c>
      <c r="J17" s="21"/>
      <c r="K17" s="21">
        <v>5</v>
      </c>
      <c r="L17" s="21"/>
      <c r="M17" s="15" t="s">
        <v>352</v>
      </c>
      <c r="N17" s="15"/>
    </row>
    <row r="18" s="1" customFormat="1" ht="25.5" spans="1:14">
      <c r="A18" s="20"/>
      <c r="B18" s="21" t="s">
        <v>39</v>
      </c>
      <c r="C18" s="15" t="s">
        <v>40</v>
      </c>
      <c r="D18" s="35"/>
      <c r="E18" s="35"/>
      <c r="F18" s="35"/>
      <c r="G18" s="23"/>
      <c r="H18" s="23"/>
      <c r="I18" s="21"/>
      <c r="J18" s="21"/>
      <c r="K18" s="21"/>
      <c r="L18" s="21"/>
      <c r="M18" s="21"/>
      <c r="N18" s="21"/>
    </row>
    <row r="19" s="1" customFormat="1" ht="25.5" spans="1:14">
      <c r="A19" s="20"/>
      <c r="B19" s="21"/>
      <c r="C19" s="15" t="s">
        <v>41</v>
      </c>
      <c r="D19" s="35" t="s">
        <v>125</v>
      </c>
      <c r="E19" s="35"/>
      <c r="F19" s="35"/>
      <c r="G19" s="23" t="s">
        <v>122</v>
      </c>
      <c r="H19" s="23" t="s">
        <v>122</v>
      </c>
      <c r="I19" s="21">
        <v>15</v>
      </c>
      <c r="J19" s="21"/>
      <c r="K19" s="21">
        <v>15</v>
      </c>
      <c r="L19" s="21"/>
      <c r="M19" s="21"/>
      <c r="N19" s="21"/>
    </row>
    <row r="20" s="1" customFormat="1" ht="25.5" spans="1:14">
      <c r="A20" s="20"/>
      <c r="B20" s="21"/>
      <c r="C20" s="15" t="s">
        <v>43</v>
      </c>
      <c r="D20" s="35"/>
      <c r="E20" s="35"/>
      <c r="F20" s="35"/>
      <c r="G20" s="23"/>
      <c r="H20" s="23"/>
      <c r="I20" s="21"/>
      <c r="J20" s="21"/>
      <c r="K20" s="21"/>
      <c r="L20" s="21"/>
      <c r="M20" s="21"/>
      <c r="N20" s="21"/>
    </row>
    <row r="21" s="1" customFormat="1" ht="25.5" spans="1:14">
      <c r="A21" s="20"/>
      <c r="B21" s="21"/>
      <c r="C21" s="15" t="s">
        <v>44</v>
      </c>
      <c r="D21" s="35" t="s">
        <v>125</v>
      </c>
      <c r="E21" s="35"/>
      <c r="F21" s="35"/>
      <c r="G21" s="24" t="s">
        <v>122</v>
      </c>
      <c r="H21" s="24" t="s">
        <v>122</v>
      </c>
      <c r="I21" s="21">
        <v>15</v>
      </c>
      <c r="J21" s="21"/>
      <c r="K21" s="21">
        <v>15</v>
      </c>
      <c r="L21" s="21"/>
      <c r="M21" s="21"/>
      <c r="N21" s="21"/>
    </row>
    <row r="22" s="1" customFormat="1" customHeight="1" spans="1:14">
      <c r="A22" s="20"/>
      <c r="B22" s="21" t="s">
        <v>45</v>
      </c>
      <c r="C22" s="21" t="s">
        <v>46</v>
      </c>
      <c r="D22" s="36" t="s">
        <v>47</v>
      </c>
      <c r="E22" s="36"/>
      <c r="F22" s="36"/>
      <c r="G22" s="24" t="s">
        <v>47</v>
      </c>
      <c r="H22" s="24" t="s">
        <v>47</v>
      </c>
      <c r="I22" s="21">
        <v>10</v>
      </c>
      <c r="J22" s="21"/>
      <c r="K22" s="21">
        <v>10</v>
      </c>
      <c r="L22" s="21"/>
      <c r="M22" s="21"/>
      <c r="N22" s="21"/>
    </row>
    <row r="23" s="1" customFormat="1" ht="32" customHeight="1" spans="1:14">
      <c r="A23" s="26" t="s">
        <v>48</v>
      </c>
      <c r="B23" s="26"/>
      <c r="C23" s="26"/>
      <c r="D23" s="26"/>
      <c r="E23" s="26"/>
      <c r="F23" s="26"/>
      <c r="G23" s="26"/>
      <c r="H23" s="26"/>
      <c r="I23" s="32">
        <v>100</v>
      </c>
      <c r="J23" s="32"/>
      <c r="K23" s="32">
        <v>90</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Q18" sqref="Q18"/>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353</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0</v>
      </c>
      <c r="F7" s="7">
        <v>133.2</v>
      </c>
      <c r="G7" s="7"/>
      <c r="H7" s="7">
        <v>118.38</v>
      </c>
      <c r="I7" s="7"/>
      <c r="J7" s="7">
        <v>10</v>
      </c>
      <c r="K7" s="7"/>
      <c r="L7" s="29">
        <f>SUM(H7/F7*100%)</f>
        <v>0.888738738738739</v>
      </c>
      <c r="M7" s="29"/>
      <c r="N7" s="30">
        <f>SUM(J7*L7)</f>
        <v>8.88738738738739</v>
      </c>
    </row>
    <row r="8" s="1" customFormat="1" customHeight="1" spans="1:14">
      <c r="A8" s="8"/>
      <c r="B8" s="9"/>
      <c r="C8" s="10" t="s">
        <v>15</v>
      </c>
      <c r="D8" s="14"/>
      <c r="E8" s="7">
        <v>133.2</v>
      </c>
      <c r="F8" s="7">
        <v>133.2</v>
      </c>
      <c r="G8" s="7"/>
      <c r="H8" s="7">
        <v>118.38</v>
      </c>
      <c r="I8" s="7"/>
      <c r="J8" s="7" t="s">
        <v>16</v>
      </c>
      <c r="K8" s="7"/>
      <c r="L8" s="29">
        <f>SUM(H8/F8*100%)</f>
        <v>0.888738738738739</v>
      </c>
      <c r="M8" s="29"/>
      <c r="N8" s="7" t="s">
        <v>16</v>
      </c>
    </row>
    <row r="9" s="1" customFormat="1" customHeight="1" spans="1:14">
      <c r="A9" s="8"/>
      <c r="B9" s="10"/>
      <c r="C9" s="15" t="s">
        <v>17</v>
      </c>
      <c r="D9" s="15"/>
      <c r="E9" s="7"/>
      <c r="F9" s="7"/>
      <c r="G9" s="7"/>
      <c r="H9" s="7"/>
      <c r="I9" s="7"/>
      <c r="J9" s="7" t="s">
        <v>16</v>
      </c>
      <c r="K9" s="7"/>
      <c r="L9" s="29"/>
      <c r="M9" s="29"/>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52" customHeight="1" spans="1:14">
      <c r="A12" s="18"/>
      <c r="B12" s="19" t="s">
        <v>354</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22"/>
      <c r="E14" s="22"/>
      <c r="F14" s="22"/>
      <c r="G14" s="23"/>
      <c r="H14" s="23"/>
      <c r="I14" s="21"/>
      <c r="J14" s="21"/>
      <c r="K14" s="21"/>
      <c r="L14" s="21"/>
      <c r="M14" s="21"/>
      <c r="N14" s="21"/>
    </row>
    <row r="15" s="1" customFormat="1" ht="30" customHeight="1" spans="1:14">
      <c r="A15" s="20"/>
      <c r="B15" s="21"/>
      <c r="C15" s="21" t="s">
        <v>34</v>
      </c>
      <c r="D15" s="22"/>
      <c r="E15" s="22"/>
      <c r="F15" s="22"/>
      <c r="G15" s="23"/>
      <c r="H15" s="23"/>
      <c r="I15" s="21"/>
      <c r="J15" s="21"/>
      <c r="K15" s="21"/>
      <c r="L15" s="21"/>
      <c r="M15" s="21"/>
      <c r="N15" s="21"/>
    </row>
    <row r="16" s="1" customFormat="1" ht="27" customHeight="1" spans="1:14">
      <c r="A16" s="20"/>
      <c r="B16" s="21"/>
      <c r="C16" s="21" t="s">
        <v>35</v>
      </c>
      <c r="D16" s="22"/>
      <c r="E16" s="22"/>
      <c r="F16" s="22"/>
      <c r="G16" s="23"/>
      <c r="H16" s="23"/>
      <c r="I16" s="21"/>
      <c r="J16" s="21"/>
      <c r="K16" s="21"/>
      <c r="L16" s="21"/>
      <c r="M16" s="21"/>
      <c r="N16" s="21"/>
    </row>
    <row r="17" s="1" customFormat="1" ht="33" customHeight="1" spans="1:14">
      <c r="A17" s="20"/>
      <c r="B17" s="21"/>
      <c r="C17" s="21" t="s">
        <v>37</v>
      </c>
      <c r="D17" s="22" t="s">
        <v>355</v>
      </c>
      <c r="E17" s="22"/>
      <c r="F17" s="22"/>
      <c r="G17" s="34" t="s">
        <v>356</v>
      </c>
      <c r="H17" s="34" t="s">
        <v>357</v>
      </c>
      <c r="I17" s="21">
        <v>20</v>
      </c>
      <c r="J17" s="21"/>
      <c r="K17" s="21">
        <v>17.77</v>
      </c>
      <c r="L17" s="21"/>
      <c r="M17" s="21"/>
      <c r="N17" s="21"/>
    </row>
    <row r="18" s="1" customFormat="1" ht="25.5" spans="1:14">
      <c r="A18" s="20"/>
      <c r="B18" s="21" t="s">
        <v>39</v>
      </c>
      <c r="C18" s="15" t="s">
        <v>40</v>
      </c>
      <c r="D18" s="22"/>
      <c r="E18" s="22"/>
      <c r="F18" s="22"/>
      <c r="G18" s="23"/>
      <c r="H18" s="23"/>
      <c r="I18" s="21"/>
      <c r="J18" s="21"/>
      <c r="K18" s="21"/>
      <c r="L18" s="21"/>
      <c r="M18" s="21"/>
      <c r="N18" s="21"/>
    </row>
    <row r="19" s="1" customFormat="1" ht="25.5" spans="1:14">
      <c r="A19" s="20"/>
      <c r="B19" s="21"/>
      <c r="C19" s="15" t="s">
        <v>41</v>
      </c>
      <c r="D19" s="22" t="s">
        <v>358</v>
      </c>
      <c r="E19" s="22"/>
      <c r="F19" s="22"/>
      <c r="G19" s="23">
        <v>100</v>
      </c>
      <c r="H19" s="23">
        <v>100</v>
      </c>
      <c r="I19" s="21">
        <v>60</v>
      </c>
      <c r="J19" s="21"/>
      <c r="K19" s="21">
        <v>60</v>
      </c>
      <c r="L19" s="21"/>
      <c r="M19" s="21"/>
      <c r="N19" s="21"/>
    </row>
    <row r="20" s="1" customFormat="1" ht="25.5" spans="1:14">
      <c r="A20" s="20"/>
      <c r="B20" s="21"/>
      <c r="C20" s="15" t="s">
        <v>43</v>
      </c>
      <c r="D20" s="22"/>
      <c r="E20" s="22"/>
      <c r="F20" s="22"/>
      <c r="G20" s="23"/>
      <c r="H20" s="23"/>
      <c r="I20" s="21"/>
      <c r="J20" s="21"/>
      <c r="K20" s="21"/>
      <c r="L20" s="21"/>
      <c r="M20" s="21"/>
      <c r="N20" s="21"/>
    </row>
    <row r="21" s="1" customFormat="1" ht="25.5" spans="1:14">
      <c r="A21" s="20"/>
      <c r="B21" s="21"/>
      <c r="C21" s="15" t="s">
        <v>44</v>
      </c>
      <c r="D21" s="22"/>
      <c r="E21" s="22"/>
      <c r="F21" s="22"/>
      <c r="G21" s="24"/>
      <c r="H21" s="24"/>
      <c r="I21" s="21"/>
      <c r="J21" s="21"/>
      <c r="K21" s="21"/>
      <c r="L21" s="21"/>
      <c r="M21" s="21"/>
      <c r="N21" s="21"/>
    </row>
    <row r="22" s="1" customFormat="1" ht="37" customHeight="1" spans="1:14">
      <c r="A22" s="20"/>
      <c r="B22" s="21" t="s">
        <v>45</v>
      </c>
      <c r="C22" s="15" t="s">
        <v>315</v>
      </c>
      <c r="D22" s="25" t="s">
        <v>306</v>
      </c>
      <c r="E22" s="25"/>
      <c r="F22" s="25"/>
      <c r="G22" s="24">
        <v>0.95</v>
      </c>
      <c r="H22" s="24">
        <v>0.9</v>
      </c>
      <c r="I22" s="21">
        <v>10</v>
      </c>
      <c r="J22" s="21"/>
      <c r="K22" s="31">
        <f>SUM(H22/G22*10)</f>
        <v>9.47368421052632</v>
      </c>
      <c r="L22" s="31"/>
      <c r="M22" s="15"/>
      <c r="N22" s="15"/>
    </row>
    <row r="23" s="1" customFormat="1" ht="32" customHeight="1" spans="1:14">
      <c r="A23" s="26" t="s">
        <v>48</v>
      </c>
      <c r="B23" s="26"/>
      <c r="C23" s="26"/>
      <c r="D23" s="26"/>
      <c r="E23" s="26"/>
      <c r="F23" s="26"/>
      <c r="G23" s="26"/>
      <c r="H23" s="26"/>
      <c r="I23" s="32">
        <f>SUM(I14:J22,J7)</f>
        <v>100</v>
      </c>
      <c r="J23" s="32"/>
      <c r="K23" s="32">
        <f>SUM(K14:L22,N7)</f>
        <v>96.1310715979137</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Q19" sqref="Q19"/>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359</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0</v>
      </c>
      <c r="F7" s="7">
        <v>44.4</v>
      </c>
      <c r="G7" s="7"/>
      <c r="H7" s="7">
        <v>44.4</v>
      </c>
      <c r="I7" s="7"/>
      <c r="J7" s="7">
        <v>10</v>
      </c>
      <c r="K7" s="7"/>
      <c r="L7" s="29">
        <f>SUM(H7/F7*100%)</f>
        <v>1</v>
      </c>
      <c r="M7" s="29"/>
      <c r="N7" s="30">
        <f>SUM(J7*L7)</f>
        <v>10</v>
      </c>
    </row>
    <row r="8" s="1" customFormat="1" customHeight="1" spans="1:14">
      <c r="A8" s="8"/>
      <c r="B8" s="9"/>
      <c r="C8" s="10" t="s">
        <v>15</v>
      </c>
      <c r="D8" s="14"/>
      <c r="E8" s="7">
        <v>44.4</v>
      </c>
      <c r="F8" s="7">
        <v>44.4</v>
      </c>
      <c r="G8" s="7"/>
      <c r="H8" s="7">
        <v>44.4</v>
      </c>
      <c r="I8" s="7"/>
      <c r="J8" s="7" t="s">
        <v>16</v>
      </c>
      <c r="K8" s="7"/>
      <c r="L8" s="29">
        <f>SUM(H8/F8*100%)</f>
        <v>1</v>
      </c>
      <c r="M8" s="29"/>
      <c r="N8" s="7" t="s">
        <v>16</v>
      </c>
    </row>
    <row r="9" s="1" customFormat="1" customHeight="1" spans="1:14">
      <c r="A9" s="8"/>
      <c r="B9" s="10"/>
      <c r="C9" s="15" t="s">
        <v>17</v>
      </c>
      <c r="D9" s="15"/>
      <c r="E9" s="7"/>
      <c r="F9" s="7"/>
      <c r="G9" s="7"/>
      <c r="H9" s="7"/>
      <c r="I9" s="7"/>
      <c r="J9" s="7" t="s">
        <v>16</v>
      </c>
      <c r="K9" s="7"/>
      <c r="L9" s="29"/>
      <c r="M9" s="29"/>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52" customHeight="1" spans="1:14">
      <c r="A12" s="18"/>
      <c r="B12" s="19" t="s">
        <v>354</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22"/>
      <c r="E14" s="22"/>
      <c r="F14" s="22"/>
      <c r="G14" s="23"/>
      <c r="H14" s="23"/>
      <c r="I14" s="21"/>
      <c r="J14" s="21"/>
      <c r="K14" s="21"/>
      <c r="L14" s="21"/>
      <c r="M14" s="21"/>
      <c r="N14" s="21"/>
    </row>
    <row r="15" s="1" customFormat="1" ht="42" customHeight="1" spans="1:14">
      <c r="A15" s="20"/>
      <c r="B15" s="21"/>
      <c r="C15" s="21" t="s">
        <v>34</v>
      </c>
      <c r="D15" s="22"/>
      <c r="E15" s="22"/>
      <c r="F15" s="22"/>
      <c r="G15" s="23"/>
      <c r="H15" s="23"/>
      <c r="I15" s="21"/>
      <c r="J15" s="21"/>
      <c r="K15" s="21"/>
      <c r="L15" s="21"/>
      <c r="M15" s="21"/>
      <c r="N15" s="21"/>
    </row>
    <row r="16" s="1" customFormat="1" ht="27" customHeight="1" spans="1:14">
      <c r="A16" s="20"/>
      <c r="B16" s="21"/>
      <c r="C16" s="21" t="s">
        <v>35</v>
      </c>
      <c r="D16" s="22"/>
      <c r="E16" s="22"/>
      <c r="F16" s="22"/>
      <c r="G16" s="23"/>
      <c r="H16" s="23"/>
      <c r="I16" s="21"/>
      <c r="J16" s="21"/>
      <c r="K16" s="21"/>
      <c r="L16" s="21"/>
      <c r="M16" s="21"/>
      <c r="N16" s="21"/>
    </row>
    <row r="17" s="1" customFormat="1" spans="1:14">
      <c r="A17" s="20"/>
      <c r="B17" s="21"/>
      <c r="C17" s="21" t="s">
        <v>37</v>
      </c>
      <c r="D17" s="22" t="s">
        <v>360</v>
      </c>
      <c r="E17" s="22"/>
      <c r="F17" s="22"/>
      <c r="G17" s="23" t="s">
        <v>360</v>
      </c>
      <c r="H17" s="23" t="s">
        <v>360</v>
      </c>
      <c r="I17" s="21">
        <v>20</v>
      </c>
      <c r="J17" s="21"/>
      <c r="K17" s="21">
        <v>20</v>
      </c>
      <c r="L17" s="21"/>
      <c r="M17" s="21"/>
      <c r="N17" s="21"/>
    </row>
    <row r="18" s="1" customFormat="1" ht="25.5" spans="1:14">
      <c r="A18" s="20"/>
      <c r="B18" s="21" t="s">
        <v>39</v>
      </c>
      <c r="C18" s="15" t="s">
        <v>40</v>
      </c>
      <c r="D18" s="22"/>
      <c r="E18" s="22"/>
      <c r="F18" s="22"/>
      <c r="G18" s="23"/>
      <c r="H18" s="23"/>
      <c r="I18" s="21"/>
      <c r="J18" s="21"/>
      <c r="K18" s="21"/>
      <c r="L18" s="21"/>
      <c r="M18" s="21"/>
      <c r="N18" s="21"/>
    </row>
    <row r="19" s="1" customFormat="1" ht="25.5" spans="1:14">
      <c r="A19" s="20"/>
      <c r="B19" s="21"/>
      <c r="C19" s="15" t="s">
        <v>41</v>
      </c>
      <c r="D19" s="22" t="s">
        <v>358</v>
      </c>
      <c r="E19" s="22"/>
      <c r="F19" s="22"/>
      <c r="G19" s="23">
        <v>100</v>
      </c>
      <c r="H19" s="23">
        <v>100</v>
      </c>
      <c r="I19" s="21">
        <v>60</v>
      </c>
      <c r="J19" s="21"/>
      <c r="K19" s="21">
        <v>60</v>
      </c>
      <c r="L19" s="21"/>
      <c r="M19" s="21"/>
      <c r="N19" s="21"/>
    </row>
    <row r="20" s="1" customFormat="1" ht="25.5" spans="1:14">
      <c r="A20" s="20"/>
      <c r="B20" s="21"/>
      <c r="C20" s="15" t="s">
        <v>43</v>
      </c>
      <c r="D20" s="22"/>
      <c r="E20" s="22"/>
      <c r="F20" s="22"/>
      <c r="G20" s="23"/>
      <c r="H20" s="23"/>
      <c r="I20" s="21"/>
      <c r="J20" s="21"/>
      <c r="K20" s="21"/>
      <c r="L20" s="21"/>
      <c r="M20" s="21"/>
      <c r="N20" s="21"/>
    </row>
    <row r="21" s="1" customFormat="1" ht="25.5" spans="1:14">
      <c r="A21" s="20"/>
      <c r="B21" s="21"/>
      <c r="C21" s="15" t="s">
        <v>44</v>
      </c>
      <c r="D21" s="22"/>
      <c r="E21" s="22"/>
      <c r="F21" s="22"/>
      <c r="G21" s="24"/>
      <c r="H21" s="24"/>
      <c r="I21" s="21"/>
      <c r="J21" s="21"/>
      <c r="K21" s="21"/>
      <c r="L21" s="21"/>
      <c r="M21" s="21"/>
      <c r="N21" s="21"/>
    </row>
    <row r="22" s="1" customFormat="1" ht="37" customHeight="1" spans="1:14">
      <c r="A22" s="20"/>
      <c r="B22" s="21" t="s">
        <v>45</v>
      </c>
      <c r="C22" s="15" t="s">
        <v>315</v>
      </c>
      <c r="D22" s="25" t="s">
        <v>306</v>
      </c>
      <c r="E22" s="25"/>
      <c r="F22" s="25"/>
      <c r="G22" s="24">
        <v>0.95</v>
      </c>
      <c r="H22" s="24">
        <v>0.91</v>
      </c>
      <c r="I22" s="21">
        <v>10</v>
      </c>
      <c r="J22" s="21"/>
      <c r="K22" s="31">
        <f>SUM(H22/G22*10)</f>
        <v>9.57894736842105</v>
      </c>
      <c r="L22" s="31"/>
      <c r="M22" s="15"/>
      <c r="N22" s="15"/>
    </row>
    <row r="23" s="1" customFormat="1" ht="32" customHeight="1" spans="1:14">
      <c r="A23" s="26" t="s">
        <v>48</v>
      </c>
      <c r="B23" s="26"/>
      <c r="C23" s="26"/>
      <c r="D23" s="26"/>
      <c r="E23" s="26"/>
      <c r="F23" s="26"/>
      <c r="G23" s="26"/>
      <c r="H23" s="26"/>
      <c r="I23" s="32">
        <f>SUM(I14:J22,J7)</f>
        <v>100</v>
      </c>
      <c r="J23" s="32"/>
      <c r="K23" s="32">
        <f>SUM(K14:L22,N7)</f>
        <v>99.5789473684211</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Q20" sqref="Q20"/>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361</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0</v>
      </c>
      <c r="F7" s="7">
        <v>228.1875</v>
      </c>
      <c r="G7" s="7"/>
      <c r="H7" s="7">
        <v>228.1875</v>
      </c>
      <c r="I7" s="7"/>
      <c r="J7" s="7">
        <v>10</v>
      </c>
      <c r="K7" s="7"/>
      <c r="L7" s="29">
        <f>SUM(H7/F7*100%)</f>
        <v>1</v>
      </c>
      <c r="M7" s="29"/>
      <c r="N7" s="7">
        <f>SUM(J7)</f>
        <v>10</v>
      </c>
    </row>
    <row r="8" s="1" customFormat="1" customHeight="1" spans="1:14">
      <c r="A8" s="8"/>
      <c r="B8" s="9"/>
      <c r="C8" s="10" t="s">
        <v>15</v>
      </c>
      <c r="D8" s="14"/>
      <c r="E8" s="7">
        <v>228.1875</v>
      </c>
      <c r="F8" s="7">
        <v>228.1875</v>
      </c>
      <c r="G8" s="7"/>
      <c r="H8" s="7">
        <v>228.1875</v>
      </c>
      <c r="I8" s="7"/>
      <c r="J8" s="7" t="s">
        <v>16</v>
      </c>
      <c r="K8" s="7"/>
      <c r="L8" s="29">
        <f>SUM(H8/F8*100%)</f>
        <v>1</v>
      </c>
      <c r="M8" s="29"/>
      <c r="N8" s="7" t="s">
        <v>16</v>
      </c>
    </row>
    <row r="9" s="1" customFormat="1" customHeight="1" spans="1:14">
      <c r="A9" s="8"/>
      <c r="B9" s="10"/>
      <c r="C9" s="15" t="s">
        <v>17</v>
      </c>
      <c r="D9" s="15"/>
      <c r="E9" s="7"/>
      <c r="F9" s="7"/>
      <c r="G9" s="7"/>
      <c r="H9" s="7"/>
      <c r="I9" s="7"/>
      <c r="J9" s="7" t="s">
        <v>16</v>
      </c>
      <c r="K9" s="7"/>
      <c r="L9" s="29"/>
      <c r="M9" s="29"/>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52" customHeight="1" spans="1:14">
      <c r="A12" s="18"/>
      <c r="B12" s="19" t="s">
        <v>362</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22"/>
      <c r="E14" s="22"/>
      <c r="F14" s="22"/>
      <c r="G14" s="23"/>
      <c r="H14" s="23"/>
      <c r="I14" s="21"/>
      <c r="J14" s="21"/>
      <c r="K14" s="21"/>
      <c r="L14" s="21"/>
      <c r="M14" s="21"/>
      <c r="N14" s="21"/>
    </row>
    <row r="15" s="1" customFormat="1" ht="24" customHeight="1" spans="1:14">
      <c r="A15" s="20"/>
      <c r="B15" s="21"/>
      <c r="C15" s="21" t="s">
        <v>34</v>
      </c>
      <c r="D15" s="22"/>
      <c r="E15" s="22"/>
      <c r="F15" s="22"/>
      <c r="G15" s="23"/>
      <c r="H15" s="23"/>
      <c r="I15" s="21"/>
      <c r="J15" s="21"/>
      <c r="K15" s="21"/>
      <c r="L15" s="21"/>
      <c r="M15" s="21"/>
      <c r="N15" s="21"/>
    </row>
    <row r="16" s="1" customFormat="1" ht="27" customHeight="1" spans="1:14">
      <c r="A16" s="20"/>
      <c r="B16" s="21"/>
      <c r="C16" s="21" t="s">
        <v>35</v>
      </c>
      <c r="D16" s="22"/>
      <c r="E16" s="22"/>
      <c r="F16" s="22"/>
      <c r="G16" s="23"/>
      <c r="H16" s="23"/>
      <c r="I16" s="21"/>
      <c r="J16" s="21"/>
      <c r="K16" s="21"/>
      <c r="L16" s="21"/>
      <c r="M16" s="21"/>
      <c r="N16" s="21"/>
    </row>
    <row r="17" s="1" customFormat="1" ht="30" customHeight="1" spans="1:14">
      <c r="A17" s="20"/>
      <c r="B17" s="21"/>
      <c r="C17" s="21" t="s">
        <v>37</v>
      </c>
      <c r="D17" s="22" t="s">
        <v>363</v>
      </c>
      <c r="E17" s="22"/>
      <c r="F17" s="22"/>
      <c r="G17" s="34" t="s">
        <v>363</v>
      </c>
      <c r="H17" s="34" t="s">
        <v>363</v>
      </c>
      <c r="I17" s="21">
        <v>20</v>
      </c>
      <c r="J17" s="21"/>
      <c r="K17" s="21">
        <v>20</v>
      </c>
      <c r="L17" s="21"/>
      <c r="M17" s="21"/>
      <c r="N17" s="21"/>
    </row>
    <row r="18" s="1" customFormat="1" ht="25.5" spans="1:14">
      <c r="A18" s="20"/>
      <c r="B18" s="21" t="s">
        <v>39</v>
      </c>
      <c r="C18" s="15" t="s">
        <v>40</v>
      </c>
      <c r="D18" s="22"/>
      <c r="E18" s="22"/>
      <c r="F18" s="22"/>
      <c r="G18" s="23"/>
      <c r="H18" s="23"/>
      <c r="I18" s="21"/>
      <c r="J18" s="21"/>
      <c r="K18" s="21"/>
      <c r="L18" s="21"/>
      <c r="M18" s="21"/>
      <c r="N18" s="21"/>
    </row>
    <row r="19" s="1" customFormat="1" ht="25.5" spans="1:14">
      <c r="A19" s="20"/>
      <c r="B19" s="21"/>
      <c r="C19" s="15" t="s">
        <v>41</v>
      </c>
      <c r="D19" s="22" t="s">
        <v>362</v>
      </c>
      <c r="E19" s="22"/>
      <c r="F19" s="22"/>
      <c r="G19" s="23">
        <v>100</v>
      </c>
      <c r="H19" s="23">
        <v>100</v>
      </c>
      <c r="I19" s="21">
        <v>60</v>
      </c>
      <c r="J19" s="21"/>
      <c r="K19" s="21">
        <v>60</v>
      </c>
      <c r="L19" s="21"/>
      <c r="M19" s="21"/>
      <c r="N19" s="21"/>
    </row>
    <row r="20" s="1" customFormat="1" ht="25.5" spans="1:14">
      <c r="A20" s="20"/>
      <c r="B20" s="21"/>
      <c r="C20" s="15" t="s">
        <v>43</v>
      </c>
      <c r="D20" s="22"/>
      <c r="E20" s="22"/>
      <c r="F20" s="22"/>
      <c r="G20" s="23"/>
      <c r="H20" s="23"/>
      <c r="I20" s="21"/>
      <c r="J20" s="21"/>
      <c r="K20" s="21"/>
      <c r="L20" s="21"/>
      <c r="M20" s="21"/>
      <c r="N20" s="21"/>
    </row>
    <row r="21" s="1" customFormat="1" ht="25.5" spans="1:14">
      <c r="A21" s="20"/>
      <c r="B21" s="21"/>
      <c r="C21" s="15" t="s">
        <v>44</v>
      </c>
      <c r="D21" s="22"/>
      <c r="E21" s="22"/>
      <c r="F21" s="22"/>
      <c r="G21" s="24"/>
      <c r="H21" s="24"/>
      <c r="I21" s="21"/>
      <c r="J21" s="21"/>
      <c r="K21" s="21"/>
      <c r="L21" s="21"/>
      <c r="M21" s="21"/>
      <c r="N21" s="21"/>
    </row>
    <row r="22" s="1" customFormat="1" ht="37" customHeight="1" spans="1:14">
      <c r="A22" s="20"/>
      <c r="B22" s="21" t="s">
        <v>45</v>
      </c>
      <c r="C22" s="15" t="s">
        <v>315</v>
      </c>
      <c r="D22" s="25" t="s">
        <v>306</v>
      </c>
      <c r="E22" s="25"/>
      <c r="F22" s="25"/>
      <c r="G22" s="24">
        <v>0.9</v>
      </c>
      <c r="H22" s="24">
        <v>0.88</v>
      </c>
      <c r="I22" s="21">
        <v>10</v>
      </c>
      <c r="J22" s="21"/>
      <c r="K22" s="31">
        <f>SUM(H22/G22*10)</f>
        <v>9.77777777777778</v>
      </c>
      <c r="L22" s="31"/>
      <c r="M22" s="15"/>
      <c r="N22" s="15"/>
    </row>
    <row r="23" s="1" customFormat="1" ht="32" customHeight="1" spans="1:14">
      <c r="A23" s="26" t="s">
        <v>48</v>
      </c>
      <c r="B23" s="26"/>
      <c r="C23" s="26"/>
      <c r="D23" s="26"/>
      <c r="E23" s="26"/>
      <c r="F23" s="26"/>
      <c r="G23" s="26"/>
      <c r="H23" s="26"/>
      <c r="I23" s="32">
        <f>SUM(I14:J22,J7)</f>
        <v>100</v>
      </c>
      <c r="J23" s="32"/>
      <c r="K23" s="32">
        <f>SUM(K14:L22,N7)</f>
        <v>99.7777777777778</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Q18" sqref="Q18"/>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6" style="1" customWidth="1"/>
    <col min="6" max="6" width="2.45833333333333" style="1" customWidth="1"/>
    <col min="7" max="7" width="9.5" style="1" customWidth="1"/>
    <col min="8" max="8" width="10.2583333333333"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364</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0</v>
      </c>
      <c r="F7" s="7">
        <v>488.184723</v>
      </c>
      <c r="G7" s="7"/>
      <c r="H7" s="7">
        <v>488.184723</v>
      </c>
      <c r="I7" s="7"/>
      <c r="J7" s="7">
        <v>10</v>
      </c>
      <c r="K7" s="7"/>
      <c r="L7" s="29">
        <f>SUM(H7/F7*100%)</f>
        <v>1</v>
      </c>
      <c r="M7" s="29"/>
      <c r="N7" s="30">
        <f>SUM(J7*L7)</f>
        <v>10</v>
      </c>
    </row>
    <row r="8" s="1" customFormat="1" customHeight="1" spans="1:14">
      <c r="A8" s="8"/>
      <c r="B8" s="9"/>
      <c r="C8" s="10" t="s">
        <v>15</v>
      </c>
      <c r="D8" s="14"/>
      <c r="E8" s="7">
        <v>488.184723</v>
      </c>
      <c r="F8" s="7">
        <v>488.184723</v>
      </c>
      <c r="G8" s="7"/>
      <c r="H8" s="7">
        <v>488.184723</v>
      </c>
      <c r="I8" s="7"/>
      <c r="J8" s="7" t="s">
        <v>16</v>
      </c>
      <c r="K8" s="7"/>
      <c r="L8" s="29">
        <f>SUM(H8/F8*100%)</f>
        <v>1</v>
      </c>
      <c r="M8" s="29"/>
      <c r="N8" s="7" t="s">
        <v>16</v>
      </c>
    </row>
    <row r="9" s="1" customFormat="1" customHeight="1" spans="1:14">
      <c r="A9" s="8"/>
      <c r="B9" s="10"/>
      <c r="C9" s="15" t="s">
        <v>17</v>
      </c>
      <c r="D9" s="15"/>
      <c r="E9" s="7"/>
      <c r="F9" s="7"/>
      <c r="G9" s="7"/>
      <c r="H9" s="7"/>
      <c r="I9" s="7"/>
      <c r="J9" s="7" t="s">
        <v>16</v>
      </c>
      <c r="K9" s="7"/>
      <c r="L9" s="29"/>
      <c r="M9" s="29"/>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52" customHeight="1" spans="1:14">
      <c r="A12" s="18"/>
      <c r="B12" s="19" t="s">
        <v>365</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ht="19" customHeight="1" spans="1:14">
      <c r="A14" s="20"/>
      <c r="B14" s="21" t="s">
        <v>31</v>
      </c>
      <c r="C14" s="21" t="s">
        <v>32</v>
      </c>
      <c r="D14" s="22"/>
      <c r="E14" s="22"/>
      <c r="F14" s="22"/>
      <c r="G14" s="23"/>
      <c r="H14" s="23"/>
      <c r="I14" s="21"/>
      <c r="J14" s="21"/>
      <c r="K14" s="21"/>
      <c r="L14" s="21"/>
      <c r="M14" s="21"/>
      <c r="N14" s="21"/>
    </row>
    <row r="15" s="1" customFormat="1" ht="23" customHeight="1" spans="1:14">
      <c r="A15" s="20"/>
      <c r="B15" s="21"/>
      <c r="C15" s="21" t="s">
        <v>34</v>
      </c>
      <c r="D15" s="22"/>
      <c r="E15" s="22"/>
      <c r="F15" s="22"/>
      <c r="G15" s="23"/>
      <c r="H15" s="23"/>
      <c r="I15" s="21"/>
      <c r="J15" s="21"/>
      <c r="K15" s="21"/>
      <c r="L15" s="21"/>
      <c r="M15" s="21"/>
      <c r="N15" s="21"/>
    </row>
    <row r="16" s="1" customFormat="1" ht="27" customHeight="1" spans="1:14">
      <c r="A16" s="20"/>
      <c r="B16" s="21"/>
      <c r="C16" s="21" t="s">
        <v>35</v>
      </c>
      <c r="D16" s="22"/>
      <c r="E16" s="22"/>
      <c r="F16" s="22"/>
      <c r="G16" s="23"/>
      <c r="H16" s="23"/>
      <c r="I16" s="21"/>
      <c r="J16" s="21"/>
      <c r="K16" s="21"/>
      <c r="L16" s="21"/>
      <c r="M16" s="21"/>
      <c r="N16" s="21"/>
    </row>
    <row r="17" s="1" customFormat="1" ht="30" customHeight="1" spans="1:14">
      <c r="A17" s="20"/>
      <c r="B17" s="21"/>
      <c r="C17" s="21" t="s">
        <v>37</v>
      </c>
      <c r="D17" s="22" t="s">
        <v>366</v>
      </c>
      <c r="E17" s="22"/>
      <c r="F17" s="22"/>
      <c r="G17" s="34" t="s">
        <v>366</v>
      </c>
      <c r="H17" s="34" t="s">
        <v>366</v>
      </c>
      <c r="I17" s="21">
        <v>20</v>
      </c>
      <c r="J17" s="21"/>
      <c r="K17" s="21">
        <v>20</v>
      </c>
      <c r="L17" s="21"/>
      <c r="M17" s="21"/>
      <c r="N17" s="21"/>
    </row>
    <row r="18" s="1" customFormat="1" ht="25.5" spans="1:14">
      <c r="A18" s="20"/>
      <c r="B18" s="21" t="s">
        <v>39</v>
      </c>
      <c r="C18" s="15" t="s">
        <v>40</v>
      </c>
      <c r="D18" s="22"/>
      <c r="E18" s="22"/>
      <c r="F18" s="22"/>
      <c r="G18" s="23"/>
      <c r="H18" s="23"/>
      <c r="I18" s="21"/>
      <c r="J18" s="21"/>
      <c r="K18" s="21"/>
      <c r="L18" s="21"/>
      <c r="M18" s="21"/>
      <c r="N18" s="21"/>
    </row>
    <row r="19" s="1" customFormat="1" ht="25.5" spans="1:14">
      <c r="A19" s="20"/>
      <c r="B19" s="21"/>
      <c r="C19" s="15" t="s">
        <v>41</v>
      </c>
      <c r="D19" s="22" t="s">
        <v>365</v>
      </c>
      <c r="E19" s="22"/>
      <c r="F19" s="22"/>
      <c r="G19" s="23">
        <v>100</v>
      </c>
      <c r="H19" s="23">
        <v>100</v>
      </c>
      <c r="I19" s="21">
        <v>60</v>
      </c>
      <c r="J19" s="21"/>
      <c r="K19" s="21">
        <v>60</v>
      </c>
      <c r="L19" s="21"/>
      <c r="M19" s="21"/>
      <c r="N19" s="21"/>
    </row>
    <row r="20" s="1" customFormat="1" ht="25.5" spans="1:14">
      <c r="A20" s="20"/>
      <c r="B20" s="21"/>
      <c r="C20" s="15" t="s">
        <v>43</v>
      </c>
      <c r="D20" s="22"/>
      <c r="E20" s="22"/>
      <c r="F20" s="22"/>
      <c r="G20" s="23"/>
      <c r="H20" s="23"/>
      <c r="I20" s="21"/>
      <c r="J20" s="21"/>
      <c r="K20" s="21"/>
      <c r="L20" s="21"/>
      <c r="M20" s="21"/>
      <c r="N20" s="21"/>
    </row>
    <row r="21" s="1" customFormat="1" ht="25.5" spans="1:14">
      <c r="A21" s="20"/>
      <c r="B21" s="21"/>
      <c r="C21" s="15" t="s">
        <v>44</v>
      </c>
      <c r="D21" s="22"/>
      <c r="E21" s="22"/>
      <c r="F21" s="22"/>
      <c r="G21" s="24"/>
      <c r="H21" s="24"/>
      <c r="I21" s="21"/>
      <c r="J21" s="21"/>
      <c r="K21" s="21"/>
      <c r="L21" s="21"/>
      <c r="M21" s="21"/>
      <c r="N21" s="21"/>
    </row>
    <row r="22" s="1" customFormat="1" ht="37" customHeight="1" spans="1:14">
      <c r="A22" s="20"/>
      <c r="B22" s="21" t="s">
        <v>45</v>
      </c>
      <c r="C22" s="15" t="s">
        <v>315</v>
      </c>
      <c r="D22" s="25" t="s">
        <v>306</v>
      </c>
      <c r="E22" s="25"/>
      <c r="F22" s="25"/>
      <c r="G22" s="24">
        <v>0.95</v>
      </c>
      <c r="H22" s="24">
        <v>0.93</v>
      </c>
      <c r="I22" s="21">
        <v>10</v>
      </c>
      <c r="J22" s="21"/>
      <c r="K22" s="31">
        <f>SUM(H22/G22*10)</f>
        <v>9.78947368421053</v>
      </c>
      <c r="L22" s="31"/>
      <c r="M22" s="15"/>
      <c r="N22" s="15"/>
    </row>
    <row r="23" s="1" customFormat="1" ht="32" customHeight="1" spans="1:14">
      <c r="A23" s="26" t="s">
        <v>48</v>
      </c>
      <c r="B23" s="26"/>
      <c r="C23" s="26"/>
      <c r="D23" s="26"/>
      <c r="E23" s="26"/>
      <c r="F23" s="26"/>
      <c r="G23" s="26"/>
      <c r="H23" s="26"/>
      <c r="I23" s="32">
        <f>SUM(I14:J22,J7)</f>
        <v>100</v>
      </c>
      <c r="J23" s="32"/>
      <c r="K23" s="32">
        <f>SUM(K14:L22,N7)</f>
        <v>99.7894736842105</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Q21" sqref="Q21"/>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6" style="1" customWidth="1"/>
    <col min="6" max="6" width="2.45833333333333" style="1" customWidth="1"/>
    <col min="7" max="7" width="12.5" style="1" customWidth="1"/>
    <col min="8" max="8" width="12.125"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2.125"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367</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115.574759</v>
      </c>
      <c r="F7" s="7">
        <v>115.574759</v>
      </c>
      <c r="G7" s="7"/>
      <c r="H7" s="7">
        <v>110.538148</v>
      </c>
      <c r="I7" s="7"/>
      <c r="J7" s="7">
        <v>10</v>
      </c>
      <c r="K7" s="7"/>
      <c r="L7" s="29">
        <f>SUM(H7/F7*100%)</f>
        <v>0.956421185355879</v>
      </c>
      <c r="M7" s="29"/>
      <c r="N7" s="30">
        <f>SUM(J7*L7)</f>
        <v>9.56421185355879</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v>115.574759</v>
      </c>
      <c r="F9" s="7">
        <v>115.574759</v>
      </c>
      <c r="G9" s="7"/>
      <c r="H9" s="7">
        <v>110.538148</v>
      </c>
      <c r="I9" s="7"/>
      <c r="J9" s="7" t="s">
        <v>16</v>
      </c>
      <c r="K9" s="7"/>
      <c r="L9" s="29">
        <f>SUM(H9/F9*100%)</f>
        <v>0.956421185355879</v>
      </c>
      <c r="M9" s="29"/>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38" customHeight="1" spans="1:14">
      <c r="A12" s="18"/>
      <c r="B12" s="19" t="s">
        <v>368</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22"/>
      <c r="E14" s="22"/>
      <c r="F14" s="22"/>
      <c r="G14" s="23"/>
      <c r="H14" s="23"/>
      <c r="I14" s="21"/>
      <c r="J14" s="21"/>
      <c r="K14" s="21"/>
      <c r="L14" s="21"/>
      <c r="M14" s="21"/>
      <c r="N14" s="21"/>
    </row>
    <row r="15" s="1" customFormat="1" ht="42" customHeight="1" spans="1:14">
      <c r="A15" s="20"/>
      <c r="B15" s="21"/>
      <c r="C15" s="21" t="s">
        <v>34</v>
      </c>
      <c r="D15" s="22"/>
      <c r="E15" s="22"/>
      <c r="F15" s="22"/>
      <c r="G15" s="23"/>
      <c r="H15" s="23"/>
      <c r="I15" s="21"/>
      <c r="J15" s="21"/>
      <c r="K15" s="21"/>
      <c r="L15" s="21"/>
      <c r="M15" s="21"/>
      <c r="N15" s="21"/>
    </row>
    <row r="16" s="1" customFormat="1" ht="27" customHeight="1" spans="1:14">
      <c r="A16" s="20"/>
      <c r="B16" s="21"/>
      <c r="C16" s="21" t="s">
        <v>35</v>
      </c>
      <c r="D16" s="22"/>
      <c r="E16" s="22"/>
      <c r="F16" s="22"/>
      <c r="G16" s="23"/>
      <c r="H16" s="23"/>
      <c r="I16" s="21"/>
      <c r="J16" s="21"/>
      <c r="K16" s="21"/>
      <c r="L16" s="21"/>
      <c r="M16" s="21"/>
      <c r="N16" s="21"/>
    </row>
    <row r="17" s="1" customFormat="1" spans="1:14">
      <c r="A17" s="20"/>
      <c r="B17" s="21"/>
      <c r="C17" s="21" t="s">
        <v>37</v>
      </c>
      <c r="D17" s="22" t="s">
        <v>369</v>
      </c>
      <c r="E17" s="22"/>
      <c r="F17" s="22"/>
      <c r="G17" s="23" t="s">
        <v>369</v>
      </c>
      <c r="H17" s="23" t="s">
        <v>369</v>
      </c>
      <c r="I17" s="21">
        <v>20</v>
      </c>
      <c r="J17" s="21"/>
      <c r="K17" s="21">
        <v>19.13</v>
      </c>
      <c r="L17" s="21"/>
      <c r="M17" s="21"/>
      <c r="N17" s="21"/>
    </row>
    <row r="18" s="1" customFormat="1" ht="25.5" spans="1:14">
      <c r="A18" s="20"/>
      <c r="B18" s="21" t="s">
        <v>39</v>
      </c>
      <c r="C18" s="15" t="s">
        <v>40</v>
      </c>
      <c r="D18" s="22"/>
      <c r="E18" s="22"/>
      <c r="F18" s="22"/>
      <c r="G18" s="23"/>
      <c r="H18" s="23"/>
      <c r="I18" s="21"/>
      <c r="J18" s="21"/>
      <c r="K18" s="21"/>
      <c r="L18" s="21"/>
      <c r="M18" s="21"/>
      <c r="N18" s="21"/>
    </row>
    <row r="19" s="1" customFormat="1" ht="25.5" spans="1:14">
      <c r="A19" s="20"/>
      <c r="B19" s="21"/>
      <c r="C19" s="15" t="s">
        <v>41</v>
      </c>
      <c r="D19" s="22" t="s">
        <v>368</v>
      </c>
      <c r="E19" s="22"/>
      <c r="F19" s="22"/>
      <c r="G19" s="23">
        <v>100</v>
      </c>
      <c r="H19" s="23">
        <v>100</v>
      </c>
      <c r="I19" s="21">
        <v>60</v>
      </c>
      <c r="J19" s="21"/>
      <c r="K19" s="21">
        <v>60</v>
      </c>
      <c r="L19" s="21"/>
      <c r="M19" s="21"/>
      <c r="N19" s="21"/>
    </row>
    <row r="20" s="1" customFormat="1" ht="25.5" spans="1:14">
      <c r="A20" s="20"/>
      <c r="B20" s="21"/>
      <c r="C20" s="15" t="s">
        <v>43</v>
      </c>
      <c r="D20" s="22"/>
      <c r="E20" s="22"/>
      <c r="F20" s="22"/>
      <c r="G20" s="23"/>
      <c r="H20" s="23"/>
      <c r="I20" s="21"/>
      <c r="J20" s="21"/>
      <c r="K20" s="21"/>
      <c r="L20" s="21"/>
      <c r="M20" s="21"/>
      <c r="N20" s="21"/>
    </row>
    <row r="21" s="1" customFormat="1" ht="25.5" spans="1:14">
      <c r="A21" s="20"/>
      <c r="B21" s="21"/>
      <c r="C21" s="15" t="s">
        <v>44</v>
      </c>
      <c r="D21" s="22"/>
      <c r="E21" s="22"/>
      <c r="F21" s="22"/>
      <c r="G21" s="24"/>
      <c r="H21" s="24"/>
      <c r="I21" s="21"/>
      <c r="J21" s="21"/>
      <c r="K21" s="21"/>
      <c r="L21" s="21"/>
      <c r="M21" s="21"/>
      <c r="N21" s="21"/>
    </row>
    <row r="22" s="1" customFormat="1" ht="62" customHeight="1" spans="1:14">
      <c r="A22" s="20"/>
      <c r="B22" s="21" t="s">
        <v>45</v>
      </c>
      <c r="C22" s="15" t="s">
        <v>315</v>
      </c>
      <c r="D22" s="25" t="s">
        <v>306</v>
      </c>
      <c r="E22" s="25"/>
      <c r="F22" s="25"/>
      <c r="G22" s="24">
        <v>0.95</v>
      </c>
      <c r="H22" s="24">
        <v>0.93</v>
      </c>
      <c r="I22" s="21">
        <v>10</v>
      </c>
      <c r="J22" s="21"/>
      <c r="K22" s="31">
        <f>SUM(H22/G22*10)</f>
        <v>9.78947368421053</v>
      </c>
      <c r="L22" s="31"/>
      <c r="M22" s="15" t="s">
        <v>370</v>
      </c>
      <c r="N22" s="15"/>
    </row>
    <row r="23" s="1" customFormat="1" ht="32" customHeight="1" spans="1:14">
      <c r="A23" s="26" t="s">
        <v>48</v>
      </c>
      <c r="B23" s="26"/>
      <c r="C23" s="26"/>
      <c r="D23" s="26"/>
      <c r="E23" s="26"/>
      <c r="F23" s="26"/>
      <c r="G23" s="26"/>
      <c r="H23" s="26"/>
      <c r="I23" s="32">
        <f>SUM(I14:J22,J7)</f>
        <v>100</v>
      </c>
      <c r="J23" s="32"/>
      <c r="K23" s="32">
        <f>SUM(K14:L22,N7)</f>
        <v>98.4836855377693</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R19" sqref="R19"/>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371</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200</v>
      </c>
      <c r="F7" s="7">
        <v>200</v>
      </c>
      <c r="G7" s="7"/>
      <c r="H7" s="7">
        <v>167.30254</v>
      </c>
      <c r="I7" s="7"/>
      <c r="J7" s="7">
        <v>10</v>
      </c>
      <c r="K7" s="7"/>
      <c r="L7" s="29">
        <f>SUM(H7/F7*100%)</f>
        <v>0.8365127</v>
      </c>
      <c r="M7" s="29"/>
      <c r="N7" s="30">
        <f>SUM(J7*L7)</f>
        <v>8.365127</v>
      </c>
    </row>
    <row r="8" s="1" customFormat="1" customHeight="1" spans="1:14">
      <c r="A8" s="8"/>
      <c r="B8" s="9"/>
      <c r="C8" s="10" t="s">
        <v>15</v>
      </c>
      <c r="D8" s="14"/>
      <c r="E8" s="7"/>
      <c r="F8" s="7"/>
      <c r="G8" s="7"/>
      <c r="H8" s="7"/>
      <c r="I8" s="7"/>
      <c r="J8" s="7" t="s">
        <v>16</v>
      </c>
      <c r="K8" s="7"/>
      <c r="L8" s="29"/>
      <c r="M8" s="29"/>
      <c r="N8" s="7" t="s">
        <v>16</v>
      </c>
    </row>
    <row r="9" s="1" customFormat="1" customHeight="1" spans="1:14">
      <c r="A9" s="8"/>
      <c r="B9" s="10"/>
      <c r="C9" s="15" t="s">
        <v>17</v>
      </c>
      <c r="D9" s="15"/>
      <c r="E9" s="7">
        <v>200</v>
      </c>
      <c r="F9" s="7">
        <v>200</v>
      </c>
      <c r="G9" s="7"/>
      <c r="H9" s="7">
        <v>167.30254</v>
      </c>
      <c r="I9" s="7"/>
      <c r="J9" s="7" t="s">
        <v>16</v>
      </c>
      <c r="K9" s="7"/>
      <c r="L9" s="29">
        <f>SUM(H9/F9*100%)</f>
        <v>0.8365127</v>
      </c>
      <c r="M9" s="29"/>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52" customHeight="1" spans="1:14">
      <c r="A12" s="18"/>
      <c r="B12" s="19" t="s">
        <v>372</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22"/>
      <c r="E14" s="22"/>
      <c r="F14" s="22"/>
      <c r="G14" s="23"/>
      <c r="H14" s="23"/>
      <c r="I14" s="21"/>
      <c r="J14" s="21"/>
      <c r="K14" s="21"/>
      <c r="L14" s="21"/>
      <c r="M14" s="21"/>
      <c r="N14" s="21"/>
    </row>
    <row r="15" s="1" customFormat="1" ht="26" customHeight="1" spans="1:14">
      <c r="A15" s="20"/>
      <c r="B15" s="21"/>
      <c r="C15" s="21" t="s">
        <v>34</v>
      </c>
      <c r="D15" s="22"/>
      <c r="E15" s="22"/>
      <c r="F15" s="22"/>
      <c r="G15" s="23"/>
      <c r="H15" s="23"/>
      <c r="I15" s="21"/>
      <c r="J15" s="21"/>
      <c r="K15" s="21"/>
      <c r="L15" s="21"/>
      <c r="M15" s="21"/>
      <c r="N15" s="21"/>
    </row>
    <row r="16" s="1" customFormat="1" ht="27" customHeight="1" spans="1:14">
      <c r="A16" s="20"/>
      <c r="B16" s="21"/>
      <c r="C16" s="21" t="s">
        <v>35</v>
      </c>
      <c r="D16" s="22"/>
      <c r="E16" s="22"/>
      <c r="F16" s="22"/>
      <c r="G16" s="23"/>
      <c r="H16" s="23"/>
      <c r="I16" s="21"/>
      <c r="J16" s="21"/>
      <c r="K16" s="21"/>
      <c r="L16" s="21"/>
      <c r="M16" s="21"/>
      <c r="N16" s="21"/>
    </row>
    <row r="17" s="1" customFormat="1" ht="30" customHeight="1" spans="1:14">
      <c r="A17" s="20"/>
      <c r="B17" s="21"/>
      <c r="C17" s="21" t="s">
        <v>37</v>
      </c>
      <c r="D17" s="22" t="s">
        <v>373</v>
      </c>
      <c r="E17" s="22"/>
      <c r="F17" s="22"/>
      <c r="G17" s="34" t="s">
        <v>373</v>
      </c>
      <c r="H17" s="34" t="s">
        <v>374</v>
      </c>
      <c r="I17" s="21">
        <v>10</v>
      </c>
      <c r="J17" s="21"/>
      <c r="K17" s="21">
        <v>8.37</v>
      </c>
      <c r="L17" s="21"/>
      <c r="M17" s="21"/>
      <c r="N17" s="21"/>
    </row>
    <row r="18" s="1" customFormat="1" ht="25.5" spans="1:14">
      <c r="A18" s="20"/>
      <c r="B18" s="21" t="s">
        <v>39</v>
      </c>
      <c r="C18" s="15" t="s">
        <v>40</v>
      </c>
      <c r="D18" s="22"/>
      <c r="E18" s="22"/>
      <c r="F18" s="22"/>
      <c r="G18" s="23"/>
      <c r="H18" s="23"/>
      <c r="I18" s="21"/>
      <c r="J18" s="21"/>
      <c r="K18" s="21"/>
      <c r="L18" s="21"/>
      <c r="M18" s="21"/>
      <c r="N18" s="21"/>
    </row>
    <row r="19" s="1" customFormat="1" ht="25.5" spans="1:14">
      <c r="A19" s="20"/>
      <c r="B19" s="21"/>
      <c r="C19" s="15" t="s">
        <v>41</v>
      </c>
      <c r="D19" s="22" t="s">
        <v>375</v>
      </c>
      <c r="E19" s="22"/>
      <c r="F19" s="22"/>
      <c r="G19" s="23">
        <v>100</v>
      </c>
      <c r="H19" s="23">
        <v>100</v>
      </c>
      <c r="I19" s="21">
        <v>70</v>
      </c>
      <c r="J19" s="21"/>
      <c r="K19" s="21">
        <v>70</v>
      </c>
      <c r="L19" s="21"/>
      <c r="M19" s="21"/>
      <c r="N19" s="21"/>
    </row>
    <row r="20" s="1" customFormat="1" ht="25.5" spans="1:14">
      <c r="A20" s="20"/>
      <c r="B20" s="21"/>
      <c r="C20" s="15" t="s">
        <v>43</v>
      </c>
      <c r="D20" s="22"/>
      <c r="E20" s="22"/>
      <c r="F20" s="22"/>
      <c r="G20" s="23"/>
      <c r="H20" s="23"/>
      <c r="I20" s="21"/>
      <c r="J20" s="21"/>
      <c r="K20" s="21"/>
      <c r="L20" s="21"/>
      <c r="M20" s="21"/>
      <c r="N20" s="21"/>
    </row>
    <row r="21" s="1" customFormat="1" ht="25.5" spans="1:14">
      <c r="A21" s="20"/>
      <c r="B21" s="21"/>
      <c r="C21" s="15" t="s">
        <v>44</v>
      </c>
      <c r="D21" s="22"/>
      <c r="E21" s="22"/>
      <c r="F21" s="22"/>
      <c r="G21" s="24"/>
      <c r="H21" s="24"/>
      <c r="I21" s="21"/>
      <c r="J21" s="21"/>
      <c r="K21" s="21"/>
      <c r="L21" s="21"/>
      <c r="M21" s="21"/>
      <c r="N21" s="21"/>
    </row>
    <row r="22" s="1" customFormat="1" ht="37" customHeight="1" spans="1:14">
      <c r="A22" s="20"/>
      <c r="B22" s="21" t="s">
        <v>45</v>
      </c>
      <c r="C22" s="15" t="s">
        <v>315</v>
      </c>
      <c r="D22" s="25" t="s">
        <v>306</v>
      </c>
      <c r="E22" s="25"/>
      <c r="F22" s="25"/>
      <c r="G22" s="24">
        <v>0.95</v>
      </c>
      <c r="H22" s="24">
        <v>0.93</v>
      </c>
      <c r="I22" s="21">
        <v>10</v>
      </c>
      <c r="J22" s="21"/>
      <c r="K22" s="31">
        <f>SUM(H22/G22*10)</f>
        <v>9.78947368421053</v>
      </c>
      <c r="L22" s="31"/>
      <c r="M22" s="15" t="s">
        <v>370</v>
      </c>
      <c r="N22" s="15"/>
    </row>
    <row r="23" s="1" customFormat="1" ht="32" customHeight="1" spans="1:14">
      <c r="A23" s="26" t="s">
        <v>48</v>
      </c>
      <c r="B23" s="26"/>
      <c r="C23" s="26"/>
      <c r="D23" s="26"/>
      <c r="E23" s="26"/>
      <c r="F23" s="26"/>
      <c r="G23" s="26"/>
      <c r="H23" s="26"/>
      <c r="I23" s="32">
        <f>SUM(I14:J22,J7)</f>
        <v>100</v>
      </c>
      <c r="J23" s="32"/>
      <c r="K23" s="32">
        <f>SUM(K14:L22,N7)</f>
        <v>96.5246006842105</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Q19" sqref="Q19"/>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6.125" style="1" customWidth="1"/>
    <col min="6" max="6" width="2.45833333333333" style="1" customWidth="1"/>
    <col min="7" max="7" width="11.625" style="1" customWidth="1"/>
    <col min="8" max="8" width="11.875"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2.5"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376</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0</v>
      </c>
      <c r="F7" s="7">
        <v>495.7839</v>
      </c>
      <c r="G7" s="7"/>
      <c r="H7" s="7">
        <v>495.7839</v>
      </c>
      <c r="I7" s="7"/>
      <c r="J7" s="7">
        <v>10</v>
      </c>
      <c r="K7" s="7"/>
      <c r="L7" s="29">
        <f>SUM(H7/F7*100%)</f>
        <v>1</v>
      </c>
      <c r="M7" s="29"/>
      <c r="N7" s="30">
        <f>SUM(J7*L7)</f>
        <v>10</v>
      </c>
    </row>
    <row r="8" s="1" customFormat="1" customHeight="1" spans="1:14">
      <c r="A8" s="8"/>
      <c r="B8" s="9"/>
      <c r="C8" s="10" t="s">
        <v>15</v>
      </c>
      <c r="D8" s="14"/>
      <c r="E8" s="7">
        <v>495.7839</v>
      </c>
      <c r="F8" s="7">
        <v>495.7839</v>
      </c>
      <c r="G8" s="7"/>
      <c r="H8" s="7">
        <v>495.7839</v>
      </c>
      <c r="I8" s="7"/>
      <c r="J8" s="7" t="s">
        <v>16</v>
      </c>
      <c r="K8" s="7"/>
      <c r="L8" s="29">
        <f>SUM(H8/F8*100%)</f>
        <v>1</v>
      </c>
      <c r="M8" s="29"/>
      <c r="N8" s="7" t="s">
        <v>16</v>
      </c>
    </row>
    <row r="9" s="1" customFormat="1" customHeight="1" spans="1:14">
      <c r="A9" s="8"/>
      <c r="B9" s="10"/>
      <c r="C9" s="15" t="s">
        <v>17</v>
      </c>
      <c r="D9" s="15"/>
      <c r="E9" s="7"/>
      <c r="F9" s="7"/>
      <c r="G9" s="7"/>
      <c r="H9" s="7"/>
      <c r="I9" s="7"/>
      <c r="J9" s="7" t="s">
        <v>16</v>
      </c>
      <c r="K9" s="7"/>
      <c r="L9" s="29"/>
      <c r="M9" s="29"/>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52" customHeight="1" spans="1:14">
      <c r="A12" s="18"/>
      <c r="B12" s="19" t="s">
        <v>377</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22"/>
      <c r="E14" s="22"/>
      <c r="F14" s="22"/>
      <c r="G14" s="23"/>
      <c r="H14" s="23"/>
      <c r="I14" s="21"/>
      <c r="J14" s="21"/>
      <c r="K14" s="21"/>
      <c r="L14" s="21"/>
      <c r="M14" s="21"/>
      <c r="N14" s="21"/>
    </row>
    <row r="15" s="1" customFormat="1" ht="42" customHeight="1" spans="1:14">
      <c r="A15" s="20"/>
      <c r="B15" s="21"/>
      <c r="C15" s="21" t="s">
        <v>34</v>
      </c>
      <c r="D15" s="22"/>
      <c r="E15" s="22"/>
      <c r="F15" s="22"/>
      <c r="G15" s="23"/>
      <c r="H15" s="23"/>
      <c r="I15" s="21"/>
      <c r="J15" s="21"/>
      <c r="K15" s="21"/>
      <c r="L15" s="21"/>
      <c r="M15" s="21"/>
      <c r="N15" s="21"/>
    </row>
    <row r="16" s="1" customFormat="1" ht="27" customHeight="1" spans="1:14">
      <c r="A16" s="20"/>
      <c r="B16" s="21"/>
      <c r="C16" s="21" t="s">
        <v>35</v>
      </c>
      <c r="D16" s="22"/>
      <c r="E16" s="22"/>
      <c r="F16" s="22"/>
      <c r="G16" s="23"/>
      <c r="H16" s="23"/>
      <c r="I16" s="21"/>
      <c r="J16" s="21"/>
      <c r="K16" s="21"/>
      <c r="L16" s="21"/>
      <c r="M16" s="21"/>
      <c r="N16" s="21"/>
    </row>
    <row r="17" s="1" customFormat="1" spans="1:14">
      <c r="A17" s="20"/>
      <c r="B17" s="21"/>
      <c r="C17" s="21" t="s">
        <v>37</v>
      </c>
      <c r="D17" s="22" t="s">
        <v>378</v>
      </c>
      <c r="E17" s="22"/>
      <c r="F17" s="22"/>
      <c r="G17" s="23" t="s">
        <v>378</v>
      </c>
      <c r="H17" s="23" t="s">
        <v>378</v>
      </c>
      <c r="I17" s="21">
        <v>20</v>
      </c>
      <c r="J17" s="21"/>
      <c r="K17" s="21">
        <v>20</v>
      </c>
      <c r="L17" s="21"/>
      <c r="M17" s="21"/>
      <c r="N17" s="21"/>
    </row>
    <row r="18" s="1" customFormat="1" ht="25.5" spans="1:14">
      <c r="A18" s="20"/>
      <c r="B18" s="21" t="s">
        <v>39</v>
      </c>
      <c r="C18" s="15" t="s">
        <v>40</v>
      </c>
      <c r="D18" s="22"/>
      <c r="E18" s="22"/>
      <c r="F18" s="22"/>
      <c r="G18" s="23"/>
      <c r="H18" s="23"/>
      <c r="I18" s="21"/>
      <c r="J18" s="21"/>
      <c r="K18" s="21"/>
      <c r="L18" s="21"/>
      <c r="M18" s="21"/>
      <c r="N18" s="21"/>
    </row>
    <row r="19" s="1" customFormat="1" ht="25.5" spans="1:14">
      <c r="A19" s="20"/>
      <c r="B19" s="21"/>
      <c r="C19" s="15" t="s">
        <v>41</v>
      </c>
      <c r="D19" s="22" t="s">
        <v>377</v>
      </c>
      <c r="E19" s="22"/>
      <c r="F19" s="22"/>
      <c r="G19" s="23">
        <v>100</v>
      </c>
      <c r="H19" s="23">
        <v>100</v>
      </c>
      <c r="I19" s="21">
        <v>50</v>
      </c>
      <c r="J19" s="21"/>
      <c r="K19" s="21">
        <v>50</v>
      </c>
      <c r="L19" s="21"/>
      <c r="M19" s="21"/>
      <c r="N19" s="21"/>
    </row>
    <row r="20" s="1" customFormat="1" ht="25.5" spans="1:14">
      <c r="A20" s="20"/>
      <c r="B20" s="21"/>
      <c r="C20" s="15" t="s">
        <v>43</v>
      </c>
      <c r="D20" s="22" t="s">
        <v>379</v>
      </c>
      <c r="E20" s="22"/>
      <c r="F20" s="22"/>
      <c r="G20" s="23">
        <v>1</v>
      </c>
      <c r="H20" s="23">
        <v>1</v>
      </c>
      <c r="I20" s="21">
        <v>10</v>
      </c>
      <c r="J20" s="21"/>
      <c r="K20" s="21">
        <v>10</v>
      </c>
      <c r="L20" s="21"/>
      <c r="M20" s="21"/>
      <c r="N20" s="21"/>
    </row>
    <row r="21" s="1" customFormat="1" ht="25.5" spans="1:14">
      <c r="A21" s="20"/>
      <c r="B21" s="21"/>
      <c r="C21" s="15" t="s">
        <v>44</v>
      </c>
      <c r="D21" s="22"/>
      <c r="E21" s="22"/>
      <c r="F21" s="22"/>
      <c r="G21" s="24"/>
      <c r="H21" s="24"/>
      <c r="I21" s="21"/>
      <c r="J21" s="21"/>
      <c r="K21" s="21"/>
      <c r="L21" s="21"/>
      <c r="M21" s="21"/>
      <c r="N21" s="21"/>
    </row>
    <row r="22" s="1" customFormat="1" ht="37" customHeight="1" spans="1:14">
      <c r="A22" s="20"/>
      <c r="B22" s="21" t="s">
        <v>45</v>
      </c>
      <c r="C22" s="15" t="s">
        <v>315</v>
      </c>
      <c r="D22" s="25" t="s">
        <v>306</v>
      </c>
      <c r="E22" s="25"/>
      <c r="F22" s="25"/>
      <c r="G22" s="24">
        <v>0.95</v>
      </c>
      <c r="H22" s="24">
        <v>0.9</v>
      </c>
      <c r="I22" s="21">
        <v>10</v>
      </c>
      <c r="J22" s="21"/>
      <c r="K22" s="31">
        <f>SUM(H22/G22*10)</f>
        <v>9.47368421052632</v>
      </c>
      <c r="L22" s="31"/>
      <c r="M22" s="15"/>
      <c r="N22" s="15"/>
    </row>
    <row r="23" s="1" customFormat="1" ht="32" customHeight="1" spans="1:14">
      <c r="A23" s="26" t="s">
        <v>48</v>
      </c>
      <c r="B23" s="26"/>
      <c r="C23" s="26"/>
      <c r="D23" s="26"/>
      <c r="E23" s="26"/>
      <c r="F23" s="26"/>
      <c r="G23" s="26"/>
      <c r="H23" s="26"/>
      <c r="I23" s="32">
        <f>SUM(I14:J22,J7)</f>
        <v>100</v>
      </c>
      <c r="J23" s="32"/>
      <c r="K23" s="32">
        <f>SUM(K14:L22,N7)</f>
        <v>99.4736842105263</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R17" sqref="R17"/>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380</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226.49</v>
      </c>
      <c r="F7" s="7">
        <v>226.49</v>
      </c>
      <c r="G7" s="7"/>
      <c r="H7" s="7">
        <v>226.49</v>
      </c>
      <c r="I7" s="7"/>
      <c r="J7" s="7">
        <v>10</v>
      </c>
      <c r="K7" s="7"/>
      <c r="L7" s="29">
        <f>SUM(H7/F7*100%)</f>
        <v>1</v>
      </c>
      <c r="M7" s="29"/>
      <c r="N7" s="30">
        <f>SUM(J7*L7)</f>
        <v>10</v>
      </c>
    </row>
    <row r="8" s="1" customFormat="1" customHeight="1" spans="1:14">
      <c r="A8" s="8"/>
      <c r="B8" s="9"/>
      <c r="C8" s="10" t="s">
        <v>15</v>
      </c>
      <c r="D8" s="14"/>
      <c r="E8" s="7">
        <v>226.49</v>
      </c>
      <c r="F8" s="7">
        <v>226.49</v>
      </c>
      <c r="G8" s="7"/>
      <c r="H8" s="7">
        <v>226.49</v>
      </c>
      <c r="I8" s="7"/>
      <c r="J8" s="7" t="s">
        <v>16</v>
      </c>
      <c r="K8" s="7"/>
      <c r="L8" s="29">
        <f>SUM(H8/F8*100%)</f>
        <v>1</v>
      </c>
      <c r="M8" s="29"/>
      <c r="N8" s="7" t="s">
        <v>16</v>
      </c>
    </row>
    <row r="9" s="1" customFormat="1" customHeight="1" spans="1:14">
      <c r="A9" s="8"/>
      <c r="B9" s="10"/>
      <c r="C9" s="15" t="s">
        <v>17</v>
      </c>
      <c r="D9" s="15"/>
      <c r="E9" s="7"/>
      <c r="F9" s="7"/>
      <c r="G9" s="7"/>
      <c r="H9" s="7"/>
      <c r="I9" s="7"/>
      <c r="J9" s="7" t="s">
        <v>16</v>
      </c>
      <c r="K9" s="7"/>
      <c r="L9" s="29"/>
      <c r="M9" s="29"/>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52" customHeight="1" spans="1:14">
      <c r="A12" s="18"/>
      <c r="B12" s="19" t="s">
        <v>381</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22"/>
      <c r="E14" s="22"/>
      <c r="F14" s="22"/>
      <c r="G14" s="23"/>
      <c r="H14" s="23"/>
      <c r="I14" s="21"/>
      <c r="J14" s="21"/>
      <c r="K14" s="21"/>
      <c r="L14" s="21"/>
      <c r="M14" s="21"/>
      <c r="N14" s="21"/>
    </row>
    <row r="15" s="1" customFormat="1" ht="24" customHeight="1" spans="1:14">
      <c r="A15" s="20"/>
      <c r="B15" s="21"/>
      <c r="C15" s="21" t="s">
        <v>34</v>
      </c>
      <c r="D15" s="22"/>
      <c r="E15" s="22"/>
      <c r="F15" s="22"/>
      <c r="G15" s="23"/>
      <c r="H15" s="23"/>
      <c r="I15" s="21"/>
      <c r="J15" s="21"/>
      <c r="K15" s="21"/>
      <c r="L15" s="21"/>
      <c r="M15" s="21"/>
      <c r="N15" s="21"/>
    </row>
    <row r="16" s="1" customFormat="1" ht="27" customHeight="1" spans="1:14">
      <c r="A16" s="20"/>
      <c r="B16" s="21"/>
      <c r="C16" s="21" t="s">
        <v>35</v>
      </c>
      <c r="D16" s="22"/>
      <c r="E16" s="22"/>
      <c r="F16" s="22"/>
      <c r="G16" s="23"/>
      <c r="H16" s="23"/>
      <c r="I16" s="21"/>
      <c r="J16" s="21"/>
      <c r="K16" s="21"/>
      <c r="L16" s="21"/>
      <c r="M16" s="21"/>
      <c r="N16" s="21"/>
    </row>
    <row r="17" s="1" customFormat="1" ht="25.5" spans="1:14">
      <c r="A17" s="20"/>
      <c r="B17" s="21"/>
      <c r="C17" s="21" t="s">
        <v>37</v>
      </c>
      <c r="D17" s="22" t="s">
        <v>382</v>
      </c>
      <c r="E17" s="22"/>
      <c r="F17" s="22"/>
      <c r="G17" s="34" t="s">
        <v>382</v>
      </c>
      <c r="H17" s="34" t="s">
        <v>382</v>
      </c>
      <c r="I17" s="21">
        <v>20</v>
      </c>
      <c r="J17" s="21"/>
      <c r="K17" s="21">
        <v>20</v>
      </c>
      <c r="L17" s="21"/>
      <c r="M17" s="21"/>
      <c r="N17" s="21"/>
    </row>
    <row r="18" s="1" customFormat="1" ht="25.5" spans="1:14">
      <c r="A18" s="20"/>
      <c r="B18" s="21" t="s">
        <v>39</v>
      </c>
      <c r="C18" s="15" t="s">
        <v>40</v>
      </c>
      <c r="D18" s="22"/>
      <c r="E18" s="22"/>
      <c r="F18" s="22"/>
      <c r="G18" s="23"/>
      <c r="H18" s="23"/>
      <c r="I18" s="21"/>
      <c r="J18" s="21"/>
      <c r="K18" s="21"/>
      <c r="L18" s="21"/>
      <c r="M18" s="21"/>
      <c r="N18" s="21"/>
    </row>
    <row r="19" s="1" customFormat="1" ht="25.5" spans="1:14">
      <c r="A19" s="20"/>
      <c r="B19" s="21"/>
      <c r="C19" s="15" t="s">
        <v>41</v>
      </c>
      <c r="D19" s="22" t="s">
        <v>383</v>
      </c>
      <c r="E19" s="22"/>
      <c r="F19" s="22"/>
      <c r="G19" s="23">
        <v>100</v>
      </c>
      <c r="H19" s="23">
        <v>100</v>
      </c>
      <c r="I19" s="21">
        <v>60</v>
      </c>
      <c r="J19" s="21"/>
      <c r="K19" s="21">
        <v>60</v>
      </c>
      <c r="L19" s="21"/>
      <c r="M19" s="21"/>
      <c r="N19" s="21"/>
    </row>
    <row r="20" s="1" customFormat="1" ht="25.5" spans="1:14">
      <c r="A20" s="20"/>
      <c r="B20" s="21"/>
      <c r="C20" s="15" t="s">
        <v>43</v>
      </c>
      <c r="D20" s="22"/>
      <c r="E20" s="22"/>
      <c r="F20" s="22"/>
      <c r="G20" s="23"/>
      <c r="H20" s="23"/>
      <c r="I20" s="21"/>
      <c r="J20" s="21"/>
      <c r="K20" s="21"/>
      <c r="L20" s="21"/>
      <c r="M20" s="21"/>
      <c r="N20" s="21"/>
    </row>
    <row r="21" s="1" customFormat="1" ht="25.5" spans="1:14">
      <c r="A21" s="20"/>
      <c r="B21" s="21"/>
      <c r="C21" s="15" t="s">
        <v>44</v>
      </c>
      <c r="D21" s="22"/>
      <c r="E21" s="22"/>
      <c r="F21" s="22"/>
      <c r="G21" s="24"/>
      <c r="H21" s="24"/>
      <c r="I21" s="21"/>
      <c r="J21" s="21"/>
      <c r="K21" s="21"/>
      <c r="L21" s="21"/>
      <c r="M21" s="21"/>
      <c r="N21" s="21"/>
    </row>
    <row r="22" s="1" customFormat="1" ht="37" customHeight="1" spans="1:14">
      <c r="A22" s="20"/>
      <c r="B22" s="21" t="s">
        <v>45</v>
      </c>
      <c r="C22" s="15" t="s">
        <v>315</v>
      </c>
      <c r="D22" s="25" t="s">
        <v>306</v>
      </c>
      <c r="E22" s="25"/>
      <c r="F22" s="25"/>
      <c r="G22" s="24">
        <v>0.95</v>
      </c>
      <c r="H22" s="24">
        <v>0.9</v>
      </c>
      <c r="I22" s="21">
        <v>10</v>
      </c>
      <c r="J22" s="21"/>
      <c r="K22" s="31">
        <f>SUM(H22/G22*10)</f>
        <v>9.47368421052632</v>
      </c>
      <c r="L22" s="31"/>
      <c r="M22" s="15"/>
      <c r="N22" s="15"/>
    </row>
    <row r="23" s="1" customFormat="1" ht="32" customHeight="1" spans="1:14">
      <c r="A23" s="26" t="s">
        <v>48</v>
      </c>
      <c r="B23" s="26"/>
      <c r="C23" s="26"/>
      <c r="D23" s="26"/>
      <c r="E23" s="26"/>
      <c r="F23" s="26"/>
      <c r="G23" s="26"/>
      <c r="H23" s="26"/>
      <c r="I23" s="32">
        <f>SUM(I14:J22,J7)</f>
        <v>100</v>
      </c>
      <c r="J23" s="32"/>
      <c r="K23" s="32">
        <f>SUM(K14:L22,N7)</f>
        <v>99.4736842105263</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R20" sqref="R20:R21"/>
    </sheetView>
  </sheetViews>
  <sheetFormatPr defaultColWidth="9.81666666666667" defaultRowHeight="14.25"/>
  <cols>
    <col min="1" max="1" width="4.63333333333333" style="1" customWidth="1"/>
    <col min="2" max="2" width="10.3666666666667" style="1" customWidth="1"/>
    <col min="3" max="3" width="8.31666666666667" style="1" customWidth="1"/>
    <col min="4" max="4" width="11.6333333333333" style="1" customWidth="1"/>
    <col min="5" max="5" width="9" style="1" customWidth="1"/>
    <col min="6" max="6" width="2.45833333333333" style="1" customWidth="1"/>
    <col min="7" max="7" width="8.31666666666667" style="1" customWidth="1"/>
    <col min="8" max="8" width="7.36666666666667" style="1" customWidth="1"/>
    <col min="9" max="9" width="3.54166666666667" style="1" customWidth="1"/>
    <col min="10" max="10" width="2.59166666666667" style="1" customWidth="1"/>
    <col min="11" max="11" width="3" style="1" customWidth="1"/>
    <col min="12" max="12" width="2.18333333333333" style="1" customWidth="1"/>
    <col min="13" max="13" width="5.45833333333333" style="1" customWidth="1"/>
    <col min="14" max="14" width="17.1833333333333" style="1" customWidth="1"/>
    <col min="15" max="15" width="6.95833333333333" style="1" customWidth="1"/>
    <col min="16" max="16384" width="9.81666666666667" style="1"/>
  </cols>
  <sheetData>
    <row r="1" s="1" customFormat="1" ht="22.5"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customHeight="1" spans="1:14">
      <c r="A3" s="4" t="s">
        <v>2</v>
      </c>
      <c r="B3" s="4"/>
      <c r="C3" s="5" t="s">
        <v>384</v>
      </c>
      <c r="D3" s="5"/>
      <c r="E3" s="5"/>
      <c r="F3" s="5"/>
      <c r="G3" s="5"/>
      <c r="H3" s="5"/>
      <c r="I3" s="5"/>
      <c r="J3" s="5"/>
      <c r="K3" s="5"/>
      <c r="L3" s="5"/>
      <c r="M3" s="5"/>
      <c r="N3" s="5"/>
    </row>
    <row r="4" s="1" customFormat="1" customHeight="1" spans="1:14">
      <c r="A4" s="6" t="s">
        <v>4</v>
      </c>
      <c r="B4" s="6"/>
      <c r="C4" s="5" t="s">
        <v>5</v>
      </c>
      <c r="D4" s="5"/>
      <c r="E4" s="5"/>
      <c r="F4" s="5"/>
      <c r="G4" s="5"/>
      <c r="H4" s="7" t="s">
        <v>6</v>
      </c>
      <c r="I4" s="7"/>
      <c r="J4" s="5" t="s">
        <v>5</v>
      </c>
      <c r="K4" s="5"/>
      <c r="L4" s="5"/>
      <c r="M4" s="5"/>
      <c r="N4" s="5"/>
    </row>
    <row r="5" s="1" customFormat="1" customHeight="1" spans="1:14">
      <c r="A5" s="8" t="s">
        <v>7</v>
      </c>
      <c r="B5" s="9"/>
      <c r="C5" s="7"/>
      <c r="D5" s="7"/>
      <c r="E5" s="9" t="s">
        <v>8</v>
      </c>
      <c r="F5" s="10" t="s">
        <v>9</v>
      </c>
      <c r="G5" s="9"/>
      <c r="H5" s="10" t="s">
        <v>10</v>
      </c>
      <c r="I5" s="9"/>
      <c r="J5" s="7" t="s">
        <v>11</v>
      </c>
      <c r="K5" s="7"/>
      <c r="L5" s="5" t="s">
        <v>12</v>
      </c>
      <c r="M5" s="5"/>
      <c r="N5" s="7" t="s">
        <v>13</v>
      </c>
    </row>
    <row r="6" s="1" customFormat="1" customHeight="1" spans="1:14">
      <c r="A6" s="8"/>
      <c r="B6" s="9"/>
      <c r="C6" s="7"/>
      <c r="D6" s="7"/>
      <c r="E6" s="11"/>
      <c r="F6" s="12"/>
      <c r="G6" s="11"/>
      <c r="H6" s="12"/>
      <c r="I6" s="11"/>
      <c r="J6" s="7"/>
      <c r="K6" s="7"/>
      <c r="L6" s="5"/>
      <c r="M6" s="5"/>
      <c r="N6" s="7"/>
    </row>
    <row r="7" s="1" customFormat="1" customHeight="1" spans="1:14">
      <c r="A7" s="8"/>
      <c r="B7" s="9"/>
      <c r="C7" s="13" t="s">
        <v>14</v>
      </c>
      <c r="D7" s="13"/>
      <c r="E7" s="7">
        <v>0</v>
      </c>
      <c r="F7" s="7">
        <v>6.54</v>
      </c>
      <c r="G7" s="7"/>
      <c r="H7" s="7">
        <v>6.54</v>
      </c>
      <c r="I7" s="7"/>
      <c r="J7" s="7">
        <v>10</v>
      </c>
      <c r="K7" s="7"/>
      <c r="L7" s="29">
        <f>SUM(H7/F7*100%)</f>
        <v>1</v>
      </c>
      <c r="M7" s="29"/>
      <c r="N7" s="30">
        <f>SUM(J7*L7)</f>
        <v>10</v>
      </c>
    </row>
    <row r="8" s="1" customFormat="1" customHeight="1" spans="1:14">
      <c r="A8" s="8"/>
      <c r="B8" s="9"/>
      <c r="C8" s="10" t="s">
        <v>15</v>
      </c>
      <c r="D8" s="14"/>
      <c r="E8" s="7">
        <v>6.54</v>
      </c>
      <c r="F8" s="7">
        <v>6.54</v>
      </c>
      <c r="G8" s="7"/>
      <c r="H8" s="7">
        <v>6.54</v>
      </c>
      <c r="I8" s="7"/>
      <c r="J8" s="7" t="s">
        <v>16</v>
      </c>
      <c r="K8" s="7"/>
      <c r="L8" s="29">
        <f>SUM(H8/F8*100%)</f>
        <v>1</v>
      </c>
      <c r="M8" s="29"/>
      <c r="N8" s="7" t="s">
        <v>16</v>
      </c>
    </row>
    <row r="9" s="1" customFormat="1" customHeight="1" spans="1:14">
      <c r="A9" s="8"/>
      <c r="B9" s="10"/>
      <c r="C9" s="15" t="s">
        <v>17</v>
      </c>
      <c r="D9" s="15"/>
      <c r="E9" s="7"/>
      <c r="F9" s="7"/>
      <c r="G9" s="7"/>
      <c r="H9" s="7"/>
      <c r="I9" s="7"/>
      <c r="J9" s="7" t="s">
        <v>16</v>
      </c>
      <c r="K9" s="7"/>
      <c r="L9" s="29"/>
      <c r="M9" s="29"/>
      <c r="N9" s="7" t="s">
        <v>16</v>
      </c>
    </row>
    <row r="10" s="1" customFormat="1" customHeight="1" spans="1:14">
      <c r="A10" s="16"/>
      <c r="B10" s="11"/>
      <c r="C10" s="7" t="s">
        <v>18</v>
      </c>
      <c r="D10" s="7"/>
      <c r="E10" s="7"/>
      <c r="F10" s="7"/>
      <c r="G10" s="7"/>
      <c r="H10" s="7"/>
      <c r="I10" s="7"/>
      <c r="J10" s="7" t="s">
        <v>16</v>
      </c>
      <c r="K10" s="7"/>
      <c r="L10" s="7"/>
      <c r="M10" s="7"/>
      <c r="N10" s="7" t="s">
        <v>16</v>
      </c>
    </row>
    <row r="11" s="1" customFormat="1" ht="28" customHeight="1" spans="1:14">
      <c r="A11" s="17" t="s">
        <v>19</v>
      </c>
      <c r="B11" s="7" t="s">
        <v>20</v>
      </c>
      <c r="C11" s="7"/>
      <c r="D11" s="7"/>
      <c r="E11" s="7"/>
      <c r="F11" s="7"/>
      <c r="G11" s="7"/>
      <c r="H11" s="7" t="s">
        <v>21</v>
      </c>
      <c r="I11" s="7"/>
      <c r="J11" s="7"/>
      <c r="K11" s="7"/>
      <c r="L11" s="7"/>
      <c r="M11" s="7"/>
      <c r="N11" s="7"/>
    </row>
    <row r="12" s="1" customFormat="1" ht="52" customHeight="1" spans="1:14">
      <c r="A12" s="18"/>
      <c r="B12" s="19" t="s">
        <v>385</v>
      </c>
      <c r="C12" s="19"/>
      <c r="D12" s="19"/>
      <c r="E12" s="19"/>
      <c r="F12" s="19"/>
      <c r="G12" s="19"/>
      <c r="H12" s="19" t="s">
        <v>230</v>
      </c>
      <c r="I12" s="19"/>
      <c r="J12" s="19"/>
      <c r="K12" s="19"/>
      <c r="L12" s="19"/>
      <c r="M12" s="19"/>
      <c r="N12" s="19"/>
    </row>
    <row r="13" s="1" customFormat="1" ht="51" customHeight="1" spans="1:14">
      <c r="A13" s="20" t="s">
        <v>24</v>
      </c>
      <c r="B13" s="15" t="s">
        <v>25</v>
      </c>
      <c r="C13" s="15" t="s">
        <v>26</v>
      </c>
      <c r="D13" s="15" t="s">
        <v>27</v>
      </c>
      <c r="E13" s="15"/>
      <c r="F13" s="15"/>
      <c r="G13" s="15" t="s">
        <v>28</v>
      </c>
      <c r="H13" s="15" t="s">
        <v>29</v>
      </c>
      <c r="I13" s="20" t="s">
        <v>11</v>
      </c>
      <c r="J13" s="20"/>
      <c r="K13" s="20" t="s">
        <v>13</v>
      </c>
      <c r="L13" s="20"/>
      <c r="M13" s="15" t="s">
        <v>30</v>
      </c>
      <c r="N13" s="15"/>
    </row>
    <row r="14" s="1" customFormat="1" spans="1:14">
      <c r="A14" s="20"/>
      <c r="B14" s="21" t="s">
        <v>31</v>
      </c>
      <c r="C14" s="21" t="s">
        <v>32</v>
      </c>
      <c r="D14" s="22"/>
      <c r="E14" s="22"/>
      <c r="F14" s="22"/>
      <c r="G14" s="23"/>
      <c r="H14" s="23"/>
      <c r="I14" s="21"/>
      <c r="J14" s="21"/>
      <c r="K14" s="21"/>
      <c r="L14" s="21"/>
      <c r="M14" s="21"/>
      <c r="N14" s="21"/>
    </row>
    <row r="15" s="1" customFormat="1" ht="42" customHeight="1" spans="1:14">
      <c r="A15" s="20"/>
      <c r="B15" s="21"/>
      <c r="C15" s="21" t="s">
        <v>34</v>
      </c>
      <c r="D15" s="22"/>
      <c r="E15" s="22"/>
      <c r="F15" s="22"/>
      <c r="G15" s="23"/>
      <c r="H15" s="23"/>
      <c r="I15" s="21"/>
      <c r="J15" s="21"/>
      <c r="K15" s="21"/>
      <c r="L15" s="21"/>
      <c r="M15" s="21"/>
      <c r="N15" s="21"/>
    </row>
    <row r="16" s="1" customFormat="1" ht="27" customHeight="1" spans="1:14">
      <c r="A16" s="20"/>
      <c r="B16" s="21"/>
      <c r="C16" s="21" t="s">
        <v>35</v>
      </c>
      <c r="D16" s="22"/>
      <c r="E16" s="22"/>
      <c r="F16" s="22"/>
      <c r="G16" s="23"/>
      <c r="H16" s="23"/>
      <c r="I16" s="21"/>
      <c r="J16" s="21"/>
      <c r="K16" s="21"/>
      <c r="L16" s="21"/>
      <c r="M16" s="21"/>
      <c r="N16" s="21"/>
    </row>
    <row r="17" s="1" customFormat="1" spans="1:14">
      <c r="A17" s="20"/>
      <c r="B17" s="21"/>
      <c r="C17" s="21" t="s">
        <v>37</v>
      </c>
      <c r="D17" s="22" t="s">
        <v>386</v>
      </c>
      <c r="E17" s="22"/>
      <c r="F17" s="22"/>
      <c r="G17" s="23" t="s">
        <v>386</v>
      </c>
      <c r="H17" s="23" t="s">
        <v>386</v>
      </c>
      <c r="I17" s="21">
        <v>20</v>
      </c>
      <c r="J17" s="21"/>
      <c r="K17" s="21">
        <v>20</v>
      </c>
      <c r="L17" s="21"/>
      <c r="M17" s="21"/>
      <c r="N17" s="21"/>
    </row>
    <row r="18" s="1" customFormat="1" ht="25.5" spans="1:14">
      <c r="A18" s="20"/>
      <c r="B18" s="21" t="s">
        <v>39</v>
      </c>
      <c r="C18" s="15" t="s">
        <v>40</v>
      </c>
      <c r="D18" s="22"/>
      <c r="E18" s="22"/>
      <c r="F18" s="22"/>
      <c r="G18" s="23"/>
      <c r="H18" s="23"/>
      <c r="I18" s="21"/>
      <c r="J18" s="21"/>
      <c r="K18" s="21"/>
      <c r="L18" s="21"/>
      <c r="M18" s="21"/>
      <c r="N18" s="21"/>
    </row>
    <row r="19" s="1" customFormat="1" ht="25.5" spans="1:14">
      <c r="A19" s="20"/>
      <c r="B19" s="21"/>
      <c r="C19" s="15" t="s">
        <v>41</v>
      </c>
      <c r="D19" s="22" t="s">
        <v>385</v>
      </c>
      <c r="E19" s="22"/>
      <c r="F19" s="22"/>
      <c r="G19" s="23">
        <v>100</v>
      </c>
      <c r="H19" s="23">
        <v>100</v>
      </c>
      <c r="I19" s="21">
        <v>50</v>
      </c>
      <c r="J19" s="21"/>
      <c r="K19" s="21">
        <v>50</v>
      </c>
      <c r="L19" s="21"/>
      <c r="M19" s="21"/>
      <c r="N19" s="21"/>
    </row>
    <row r="20" s="1" customFormat="1" ht="25.5" spans="1:14">
      <c r="A20" s="20"/>
      <c r="B20" s="21"/>
      <c r="C20" s="15" t="s">
        <v>43</v>
      </c>
      <c r="D20" s="22" t="s">
        <v>387</v>
      </c>
      <c r="E20" s="22"/>
      <c r="F20" s="22"/>
      <c r="G20" s="23">
        <v>1</v>
      </c>
      <c r="H20" s="23">
        <v>1</v>
      </c>
      <c r="I20" s="21">
        <v>10</v>
      </c>
      <c r="J20" s="21"/>
      <c r="K20" s="21">
        <v>10</v>
      </c>
      <c r="L20" s="21"/>
      <c r="M20" s="21"/>
      <c r="N20" s="21"/>
    </row>
    <row r="21" s="1" customFormat="1" ht="25.5" spans="1:14">
      <c r="A21" s="20"/>
      <c r="B21" s="21"/>
      <c r="C21" s="15" t="s">
        <v>44</v>
      </c>
      <c r="D21" s="22"/>
      <c r="E21" s="22"/>
      <c r="F21" s="22"/>
      <c r="G21" s="24"/>
      <c r="H21" s="24"/>
      <c r="I21" s="21"/>
      <c r="J21" s="21"/>
      <c r="K21" s="21"/>
      <c r="L21" s="21"/>
      <c r="M21" s="21"/>
      <c r="N21" s="21"/>
    </row>
    <row r="22" s="1" customFormat="1" ht="37" customHeight="1" spans="1:14">
      <c r="A22" s="20"/>
      <c r="B22" s="21" t="s">
        <v>45</v>
      </c>
      <c r="C22" s="15" t="s">
        <v>315</v>
      </c>
      <c r="D22" s="25" t="s">
        <v>306</v>
      </c>
      <c r="E22" s="25"/>
      <c r="F22" s="25"/>
      <c r="G22" s="24">
        <v>0.95</v>
      </c>
      <c r="H22" s="24">
        <v>0.94</v>
      </c>
      <c r="I22" s="21">
        <v>10</v>
      </c>
      <c r="J22" s="21"/>
      <c r="K22" s="31">
        <f>SUM(H22/G22*10)</f>
        <v>9.89473684210526</v>
      </c>
      <c r="L22" s="31"/>
      <c r="M22" s="15"/>
      <c r="N22" s="15"/>
    </row>
    <row r="23" s="1" customFormat="1" ht="32" customHeight="1" spans="1:14">
      <c r="A23" s="26" t="s">
        <v>48</v>
      </c>
      <c r="B23" s="26"/>
      <c r="C23" s="26"/>
      <c r="D23" s="26"/>
      <c r="E23" s="26"/>
      <c r="F23" s="26"/>
      <c r="G23" s="26"/>
      <c r="H23" s="26"/>
      <c r="I23" s="32">
        <f>SUM(I14:J22,J7)</f>
        <v>100</v>
      </c>
      <c r="J23" s="32"/>
      <c r="K23" s="32">
        <f>SUM(K14:L22,N7)</f>
        <v>99.8947368421053</v>
      </c>
      <c r="L23" s="32"/>
      <c r="M23" s="33"/>
      <c r="N23" s="33"/>
    </row>
    <row r="24" s="1" customFormat="1" ht="122" customHeight="1" spans="1:14">
      <c r="A24" s="27" t="s">
        <v>49</v>
      </c>
      <c r="B24" s="28"/>
      <c r="C24" s="28"/>
      <c r="D24" s="28"/>
      <c r="E24" s="28"/>
      <c r="F24" s="28"/>
      <c r="G24" s="28"/>
      <c r="H24" s="28"/>
      <c r="I24" s="28"/>
      <c r="J24" s="28"/>
      <c r="K24" s="28"/>
      <c r="L24" s="28"/>
      <c r="M24" s="28"/>
      <c r="N24" s="28"/>
    </row>
  </sheetData>
  <mergeCells count="89">
    <mergeCell ref="A1:N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1:A12"/>
    <mergeCell ref="A13:A22"/>
    <mergeCell ref="B14:B17"/>
    <mergeCell ref="B18:B21"/>
    <mergeCell ref="E5:E6"/>
    <mergeCell ref="N5:N6"/>
    <mergeCell ref="A5:B10"/>
    <mergeCell ref="C5:D6"/>
    <mergeCell ref="F5:G6"/>
    <mergeCell ref="H5:I6"/>
    <mergeCell ref="J5:K6"/>
    <mergeCell ref="L5:M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94</vt:i4>
      </vt:variant>
    </vt:vector>
  </HeadingPairs>
  <TitlesOfParts>
    <vt:vector size="94" baseType="lpstr">
      <vt:lpstr>兼职安全生产巡查员岗位津贴</vt:lpstr>
      <vt:lpstr>平安建设工作经费</vt:lpstr>
      <vt:lpstr>违规电动三四轮车淘汰处置奖励资金</vt:lpstr>
      <vt:lpstr>城乡基层党组织服务群众经费</vt:lpstr>
      <vt:lpstr>村党组织第一书记工作专项经费</vt:lpstr>
      <vt:lpstr>2023年配合一肩挑退出正职村干部基本报酬</vt:lpstr>
      <vt:lpstr>2023年区负担村“两委”干部基本报酬</vt:lpstr>
      <vt:lpstr>2023年市负担正常离任书记生活补贴</vt:lpstr>
      <vt:lpstr>村两委干部基本报酬补贴</vt:lpstr>
      <vt:lpstr>配合一肩挑退出正职村干部基本报酬和保险待遇</vt:lpstr>
      <vt:lpstr>正常离任村党组织书记生活补贴资金</vt:lpstr>
      <vt:lpstr>北庄镇东庄村新时代文明实践站改造项目</vt:lpstr>
      <vt:lpstr>高校毕业生“三支一扶”计划人员经费</vt:lpstr>
      <vt:lpstr>机关在编人员工资奖金补充资金</vt:lpstr>
      <vt:lpstr>政府运转资金</vt:lpstr>
      <vt:lpstr>支持企业发展资金</vt:lpstr>
      <vt:lpstr>机关编外人员工资保险资金</vt:lpstr>
      <vt:lpstr>2022年密云区重大投资项目规划谋划项目</vt:lpstr>
      <vt:lpstr>2024年年度人口抽样</vt:lpstr>
      <vt:lpstr>第五次全国经济普查所需经费</vt:lpstr>
      <vt:lpstr>“接诉即办”月考核奖励</vt:lpstr>
      <vt:lpstr>公益电影放映场次补贴</vt:lpstr>
      <vt:lpstr>村居计生专干补贴及奖励资金</vt:lpstr>
      <vt:lpstr>旅游公共服务设施提升(旅游公厕）</vt:lpstr>
      <vt:lpstr>旅游公共服务设施提升（旅游公厕）项目</vt:lpstr>
      <vt:lpstr>三馆免费开放</vt:lpstr>
      <vt:lpstr>密云区北庄镇营房村文化活动广场维修改造及设备购置项目</vt:lpstr>
      <vt:lpstr>密云区北庄镇朱家湾村、北庄村文化大院维修改造及设备购置</vt:lpstr>
      <vt:lpstr>残疾人温馨家园运转经费</vt:lpstr>
      <vt:lpstr>城乡无丧葬补助居民丧葬补贴</vt:lpstr>
      <vt:lpstr>社会工作服务平台建设</vt:lpstr>
      <vt:lpstr>严重精神障碍患者看护补贴</vt:lpstr>
      <vt:lpstr>职业康复站运转经费</vt:lpstr>
      <vt:lpstr>村级公益事业转移支付</vt:lpstr>
      <vt:lpstr>村级电力维护经费</vt:lpstr>
      <vt:lpstr>2023年度野生动物肇事补偿及保护项目</vt:lpstr>
      <vt:lpstr>2023年平原造林林木养护资金尾款</vt:lpstr>
      <vt:lpstr>平原造林工程2024年度市级林木养护资金</vt:lpstr>
      <vt:lpstr>2023年度平原造林工程市级林木养护资金</vt:lpstr>
      <vt:lpstr>2024年度退耕还林生态林养护资金</vt:lpstr>
      <vt:lpstr>2023年度新一轮百万亩造林绿化工程土地流转金</vt:lpstr>
      <vt:lpstr>2024年古树名木管护资金</vt:lpstr>
      <vt:lpstr>2024年度退耕还林生态林养护资金进度款</vt:lpstr>
      <vt:lpstr>2024年度退耕还林生态林林木养护项目尾款</vt:lpstr>
      <vt:lpstr>喷雾防治作业项目</vt:lpstr>
      <vt:lpstr>密云区2024年度新一轮百万亩造林绿化工程土地流转</vt:lpstr>
      <vt:lpstr>社区公益事业转移支付</vt:lpstr>
      <vt:lpstr>地质灾害隐患防治</vt:lpstr>
      <vt:lpstr>2023年度抗震节能农宅建设资金</vt:lpstr>
      <vt:lpstr>2024年疏整促项目-工作经费</vt:lpstr>
      <vt:lpstr>治违工作经费</vt:lpstr>
      <vt:lpstr>2023年村邮员补贴资金</vt:lpstr>
      <vt:lpstr>2024年村邮员补贴资金（一、二季度）</vt:lpstr>
      <vt:lpstr>密云区北庄镇水利基础设施建设项目</vt:lpstr>
      <vt:lpstr>耕地保护空间复耕工程 资金</vt:lpstr>
      <vt:lpstr>复耕土地流转 费</vt:lpstr>
      <vt:lpstr>2022年密云区休闲农业美丽休闲乡村及民宿户提升 项目</vt:lpstr>
      <vt:lpstr>密云区北庄镇土门村防洪排涝 项目</vt:lpstr>
      <vt:lpstr>密云区北庄镇杨家堡村村庄防护栏及道路建设 项目</vt:lpstr>
      <vt:lpstr>密云区2021年汛后水毁河道修复 工程</vt:lpstr>
      <vt:lpstr>2023年高标准农田建设 项目</vt:lpstr>
      <vt:lpstr>2023年北京市密云区市级家庭农场培育创建 项目</vt:lpstr>
      <vt:lpstr>密云区“五好两宜”和美乡村试点试验北庄镇朱家湾村建设 项目</vt:lpstr>
      <vt:lpstr>土地整治及土地复垦项目 资金</vt:lpstr>
      <vt:lpstr>密云区北庄镇村庄供水及雨排水设施改造 项目</vt:lpstr>
      <vt:lpstr>农产品质量安全基层管理能力提升 项目</vt:lpstr>
      <vt:lpstr>重大动物疫病 防控</vt:lpstr>
      <vt:lpstr>2023年高标准农田建设项目（ 第二批）</vt:lpstr>
      <vt:lpstr>北庄镇营房村盘活闲置资产乡村酒店建设 项目</vt:lpstr>
      <vt:lpstr>2024年中央财政衔接推进乡村振兴补助资金 项目</vt:lpstr>
      <vt:lpstr>密云区“五好两宜”和美乡村试点试验项目 （第二批）</vt:lpstr>
      <vt:lpstr>北庄镇土门村河道除险 工程</vt:lpstr>
      <vt:lpstr>2024年甘薯产业化 项目</vt:lpstr>
      <vt:lpstr>2020年农村路灯运行维护剩余资金</vt:lpstr>
      <vt:lpstr>2023年度农村基础设施管护资金</vt:lpstr>
      <vt:lpstr>2024年度河长制奖补资金</vt:lpstr>
      <vt:lpstr>2024年农村户厕管护资金项目-工作经费</vt:lpstr>
      <vt:lpstr>2024年农村管水员补贴（保险费）项目-工作经费</vt:lpstr>
      <vt:lpstr>2024年背街小巷环境精细化治理项目-工程资金</vt:lpstr>
      <vt:lpstr>2024年美丽乡村穆家峪镇西穆家峪村等132个村供水及污水前端</vt:lpstr>
      <vt:lpstr>2024年密云区2023年山区村庄供水站规范化考核运营补贴项目</vt:lpstr>
      <vt:lpstr>2024年密云区美丽乡村地上工程-北庄镇营房村项目-工程资金</vt:lpstr>
      <vt:lpstr>2024年密云区美丽乡村高岭镇放马峪村等15个村供水及污水前端</vt:lpstr>
      <vt:lpstr>2024年2023年度农村太阳能浴室管护资金项目-工作经费</vt:lpstr>
      <vt:lpstr>2024年2024年疏整促项目-北庄镇清水河流域两侧村庄生态环</vt:lpstr>
      <vt:lpstr>2024年农村地区保洁员（生活垃圾分类指导员）补贴（第二至四季</vt:lpstr>
      <vt:lpstr>2024年农村地区保洁员（生活垃圾分类指导员）补贴（第一季度）</vt:lpstr>
      <vt:lpstr>北庄镇清水河生态修复项目（一期）</vt:lpstr>
      <vt:lpstr>美丽乡村穆家峪镇阁老峪村等23个村污水配套管网基础设施建设工程</vt:lpstr>
      <vt:lpstr>密云区北庄镇暖泉会村供水工程</vt:lpstr>
      <vt:lpstr>密云区北庄镇土门村供水工程（进度款）</vt:lpstr>
      <vt:lpstr>密云区北庄镇中水回用工程</vt:lpstr>
      <vt:lpstr>密云区美丽乡村穆家峪镇西穆家峪村等132个村供水及污水前端系统</vt:lpstr>
      <vt:lpstr>密云区生活垃圾分类项目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办公室</cp:lastModifiedBy>
  <dcterms:created xsi:type="dcterms:W3CDTF">2025-01-03T03:23:00Z</dcterms:created>
  <dcterms:modified xsi:type="dcterms:W3CDTF">2025-09-10T03:12:53Z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728B20644C094B9F9D7E060C9F29E98A_12</vt:lpwstr>
  </property>
</Properties>
</file>