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51" firstSheet="3" activeTab="9"/>
  </bookViews>
  <sheets>
    <sheet name="收支总表" sheetId="4" r:id="rId1"/>
    <sheet name="收入总表" sheetId="7" r:id="rId2"/>
    <sheet name="支出总表 " sheetId="8" r:id="rId3"/>
    <sheet name="财政拨款收支总表" sheetId="6" r:id="rId4"/>
    <sheet name="一般公共预算支出表" sheetId="5" r:id="rId5"/>
    <sheet name="基本支出经济分类表" sheetId="1" r:id="rId6"/>
    <sheet name="三公经费预算表" sheetId="2" r:id="rId7"/>
    <sheet name="政府性基金预算支出表" sheetId="3" r:id="rId8"/>
    <sheet name="政府采购" sheetId="9" r:id="rId9"/>
    <sheet name="购买服务" sheetId="11" r:id="rId10"/>
    <sheet name="部门整体支出绩效目标申报表" sheetId="12" r:id="rId11"/>
    <sheet name="绩效目标" sheetId="10" r:id="rId12"/>
  </sheets>
  <definedNames>
    <definedName name="_xlnm._FilterDatabase" localSheetId="5" hidden="1">基本支出经济分类表!$A$5:$E$38</definedName>
    <definedName name="_xlnm.Print_Area" localSheetId="10">部门整体支出绩效目标申报表!$A$1:$D$14</definedName>
  </definedNames>
  <calcPr calcId="144525" concurrentCalc="0"/>
</workbook>
</file>

<file path=xl/sharedStrings.xml><?xml version="1.0" encoding="utf-8"?>
<sst xmlns="http://schemas.openxmlformats.org/spreadsheetml/2006/main" count="1053" uniqueCount="418">
  <si>
    <t>附表1</t>
  </si>
  <si>
    <t>北京市密云区农业服务中心2022年收支总体情况表</t>
  </si>
  <si>
    <t>单位 ：元</t>
  </si>
  <si>
    <t>收  入</t>
  </si>
  <si>
    <t>支  出</t>
  </si>
  <si>
    <t>备注</t>
  </si>
  <si>
    <t>项  目</t>
  </si>
  <si>
    <t>预算数</t>
  </si>
  <si>
    <t>合计</t>
  </si>
  <si>
    <t>财政拨款</t>
  </si>
  <si>
    <t>专户管理的事业收入</t>
  </si>
  <si>
    <t>其他资金</t>
  </si>
  <si>
    <t>结余资金</t>
  </si>
  <si>
    <t>小计</t>
  </si>
  <si>
    <t>一般公共预算</t>
  </si>
  <si>
    <t>政府性基金预算</t>
  </si>
  <si>
    <t>国有资本经营预算</t>
  </si>
  <si>
    <t>一、财政拨款收入</t>
  </si>
  <si>
    <t>一、基本支出</t>
  </si>
  <si>
    <t>二、专户管理的事业收入</t>
  </si>
  <si>
    <t>二、项目支出</t>
  </si>
  <si>
    <t>三、上级补助收入</t>
  </si>
  <si>
    <t>三、上缴上级支出</t>
  </si>
  <si>
    <t>四、事业收入（不含专户管理的事业收入）</t>
  </si>
  <si>
    <t>四、事业单位经营支出</t>
  </si>
  <si>
    <t>五、事业单位经营收入</t>
  </si>
  <si>
    <t>五、对附属单位补助支出</t>
  </si>
  <si>
    <t>六、附属单位上缴收入</t>
  </si>
  <si>
    <t>七、其他收入</t>
  </si>
  <si>
    <t>本年收入合计</t>
  </si>
  <si>
    <t>本年支出合计</t>
  </si>
  <si>
    <t>八、使用事业基金安排下年度预算</t>
  </si>
  <si>
    <t>结转下年</t>
  </si>
  <si>
    <t>九、使用结余资金</t>
  </si>
  <si>
    <t xml:space="preserve">      收入总计</t>
  </si>
  <si>
    <t xml:space="preserve">      支出总计</t>
  </si>
  <si>
    <t>附表2</t>
  </si>
  <si>
    <t>北京市密云区农业服务中心2022年收入总体情况表</t>
  </si>
  <si>
    <t xml:space="preserve">       一般公共预算</t>
  </si>
  <si>
    <t xml:space="preserve">       政府性基金预算</t>
  </si>
  <si>
    <t xml:space="preserve">       国有资本经营预算</t>
  </si>
  <si>
    <t>附表3</t>
  </si>
  <si>
    <t>北京市密云区农业服务中心2022年支出总体情况表</t>
  </si>
  <si>
    <t>附表4</t>
  </si>
  <si>
    <t>北京市密云区农业服务中心2022年财政拨款收支总体情况表</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</si>
  <si>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</si>
  <si>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</si>
  <si>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</si>
  <si>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</si>
  <si>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</si>
  <si>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</si>
  <si>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</si>
  <si>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</si>
  <si>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</si>
  <si>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</si>
  <si>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</si>
  <si>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</si>
  <si>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</si>
  <si>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</si>
  <si>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</si>
  <si>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</si>
  <si>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</si>
  <si>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</si>
  <si>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</si>
  <si>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</si>
  <si>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附表5</t>
  </si>
  <si>
    <t>北京市密云区农业服务中心2022年一般公共预算支出情况表</t>
  </si>
  <si>
    <t>单位：元</t>
  </si>
  <si>
    <t>序号</t>
  </si>
  <si>
    <t>支出功能分类科目</t>
  </si>
  <si>
    <t>总计</t>
  </si>
  <si>
    <t>基本支出</t>
  </si>
  <si>
    <t>项目支出</t>
  </si>
  <si>
    <t>科目代码</t>
  </si>
  <si>
    <t>科目名称</t>
  </si>
  <si>
    <r>
      <rPr>
        <sz val="9"/>
        <rFont val="宋体"/>
        <charset val="134"/>
      </rPr>
      <t>事业单位离退休</t>
    </r>
  </si>
  <si>
    <r>
      <rPr>
        <sz val="9"/>
        <rFont val="宋体"/>
        <charset val="134"/>
      </rPr>
      <t>机关事业单位基本养老保险缴费支出</t>
    </r>
  </si>
  <si>
    <r>
      <rPr>
        <sz val="9"/>
        <rFont val="宋体"/>
        <charset val="134"/>
      </rPr>
      <t>机关事业单位职业年金缴费支出</t>
    </r>
  </si>
  <si>
    <r>
      <rPr>
        <sz val="9"/>
        <rFont val="宋体"/>
        <charset val="134"/>
      </rPr>
      <t>其他行政事业单位养老支出</t>
    </r>
  </si>
  <si>
    <r>
      <rPr>
        <sz val="9"/>
        <rFont val="宋体"/>
        <charset val="134"/>
      </rPr>
      <t>事业单位医疗</t>
    </r>
  </si>
  <si>
    <r>
      <rPr>
        <sz val="9"/>
        <rFont val="宋体"/>
        <charset val="134"/>
      </rPr>
      <t>事业运行</t>
    </r>
  </si>
  <si>
    <r>
      <rPr>
        <sz val="9"/>
        <rFont val="宋体"/>
        <charset val="134"/>
      </rPr>
      <t>农业生产发展</t>
    </r>
  </si>
  <si>
    <r>
      <rPr>
        <sz val="9"/>
        <rFont val="宋体"/>
        <charset val="134"/>
      </rPr>
      <t>其他农业农村支出</t>
    </r>
  </si>
  <si>
    <r>
      <rPr>
        <sz val="9"/>
        <rFont val="宋体"/>
        <charset val="134"/>
      </rPr>
      <t>其他水利支出</t>
    </r>
  </si>
  <si>
    <r>
      <rPr>
        <sz val="9"/>
        <rFont val="宋体"/>
        <charset val="134"/>
      </rPr>
      <t>其他农林水支出</t>
    </r>
  </si>
  <si>
    <t>注：一般公共预算支出按功能分类科目编列到“项”级科目</t>
  </si>
  <si>
    <t>附表6</t>
  </si>
  <si>
    <t/>
  </si>
  <si>
    <t>北京市密云区农业服务中心
2022年一般公共预算基本支出情况表</t>
  </si>
  <si>
    <t>支出经济分类科目</t>
  </si>
  <si>
    <t>金额</t>
  </si>
  <si>
    <t>基本工资</t>
  </si>
  <si>
    <t>津贴补贴</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</si>
  <si>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</si>
  <si>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</si>
  <si>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</si>
  <si>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</si>
  <si>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</si>
  <si>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</si>
  <si>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</si>
  <si>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</si>
  <si>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</si>
  <si>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</si>
  <si>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水费</t>
  </si>
  <si>
    <t>电费</t>
  </si>
  <si>
    <t>邮电费</t>
  </si>
  <si>
    <t>取暖费</t>
  </si>
  <si>
    <t>物业管理费</t>
  </si>
  <si>
    <t>差旅费</t>
  </si>
  <si>
    <t>工会经费</t>
  </si>
  <si>
    <t>福利费</t>
  </si>
  <si>
    <t>公务用车运行维护费</t>
  </si>
  <si>
    <t>维修（护）费</t>
  </si>
  <si>
    <t>租赁费</t>
  </si>
  <si>
    <t>会议费</t>
  </si>
  <si>
    <t>培训费</t>
  </si>
  <si>
    <t>其他商品和服务支出</t>
  </si>
  <si>
    <t>生活补助</t>
  </si>
  <si>
    <t>离休费</t>
  </si>
  <si>
    <t>退休费</t>
  </si>
  <si>
    <t>其他对个人和家庭的补助</t>
  </si>
  <si>
    <r>
      <rPr>
        <sz val="11"/>
        <color theme="1"/>
        <rFont val="宋体"/>
        <charset val="134"/>
      </rPr>
      <t>注：一般公共预算安排的基本支出按</t>
    </r>
    <r>
      <rPr>
        <b/>
        <sz val="11"/>
        <color theme="1"/>
        <rFont val="宋体"/>
        <charset val="134"/>
      </rPr>
      <t>部门预算支出经济分类</t>
    </r>
    <r>
      <rPr>
        <sz val="11"/>
        <color theme="1"/>
        <rFont val="宋体"/>
        <charset val="134"/>
      </rPr>
      <t>科目编列到“款”级科目</t>
    </r>
  </si>
  <si>
    <t>附表7</t>
  </si>
  <si>
    <t>北京市密云区农业服务中心2022年一般公共预算“三公”经费支出情况表</t>
  </si>
  <si>
    <t>年度</t>
  </si>
  <si>
    <t>因公出国（境）费用</t>
  </si>
  <si>
    <t>公务接待费</t>
  </si>
  <si>
    <t>公务用车购置及运行费</t>
  </si>
  <si>
    <t>小计：</t>
  </si>
  <si>
    <t>其中：公务用车购置费</t>
  </si>
  <si>
    <t>公务用车运行费</t>
  </si>
  <si>
    <t xml:space="preserve"> 注：一般公共预算“三公”经费支出预算数，是指本部门使用一般公共预算财政拨款安排的“因公出国（境）费”、“公务接待费”和“公务用车购置及运行费”支出预算数。</t>
  </si>
  <si>
    <t>附表8</t>
  </si>
  <si>
    <t>北京市密云区农业服务中心2022年政府性基金预算支出情况表</t>
  </si>
  <si>
    <r>
      <rPr>
        <sz val="11"/>
        <color theme="1"/>
        <rFont val="宋体"/>
        <charset val="134"/>
      </rPr>
      <t>注：政府性基金预算安排的支出按</t>
    </r>
    <r>
      <rPr>
        <b/>
        <sz val="11"/>
        <color theme="1"/>
        <rFont val="宋体"/>
        <charset val="134"/>
      </rPr>
      <t>功能分类</t>
    </r>
    <r>
      <rPr>
        <sz val="11"/>
        <color theme="1"/>
        <rFont val="宋体"/>
        <charset val="134"/>
      </rPr>
      <t>编列到项级科目</t>
    </r>
  </si>
  <si>
    <t>附表9</t>
  </si>
  <si>
    <t>北京市密云区农业服务中心2022年政府采购预算情况表</t>
  </si>
  <si>
    <t>单位:元</t>
  </si>
  <si>
    <t>项目</t>
  </si>
  <si>
    <t>财政性资金</t>
  </si>
  <si>
    <t>货物</t>
  </si>
  <si>
    <t>工程</t>
  </si>
  <si>
    <t>服务</t>
  </si>
  <si>
    <t>附表10</t>
  </si>
  <si>
    <t>北京市密云区农业服务中心2022年政府购买服务预算情况表</t>
  </si>
  <si>
    <t>密云区农业服务中心劳务派遣人员及保洁食堂人员劳务费项目</t>
  </si>
  <si>
    <t>附表11</t>
  </si>
  <si>
    <t>部门整体支出绩效目标申报表</t>
  </si>
  <si>
    <t>（ 2022 年度）</t>
  </si>
  <si>
    <t>部门（单位）名称</t>
  </si>
  <si>
    <t>北京市密云区农业服务中心</t>
  </si>
  <si>
    <t>部门（单位）总体资金情况（万元）</t>
  </si>
  <si>
    <t>资金总额：</t>
  </si>
  <si>
    <t>基本支出：</t>
  </si>
  <si>
    <t>项目支出：</t>
  </si>
  <si>
    <t>部门（单位）绩效目标</t>
  </si>
  <si>
    <t xml:space="preserve">农业服务中心将继续完善和落实常态化疫情防控举措，不断强化科技对农业发展的引领作用，推进我区农业高质量发展，促进农民增收。
</t>
  </si>
  <si>
    <t>绩效指标</t>
  </si>
  <si>
    <t>指标名称</t>
  </si>
  <si>
    <t>指标内容和指标值</t>
  </si>
  <si>
    <t>村级全科农技员补助资金</t>
  </si>
  <si>
    <t>用于全区328名村级全科农技员补贴。
标准：按照每人每月1500元标准，分为基本补贴1000元和绩效补贴500元两部分。
金额：328人*1500元/月*12月=590.4万元。</t>
  </si>
  <si>
    <t>密云水库增殖放流</t>
  </si>
  <si>
    <t xml:space="preserve">开展密云水库渔业资源增殖放流净化水质工作，包括：增殖放流净水鱼苗；更新自动化计量系统设备；增殖放流用工费、场地道路维修、抽样检测及购置消毒药品、租用车辆、聘请技术专家顾问论证、相关设备维修维护等。
金额：每年1000万元。
</t>
  </si>
  <si>
    <t>季节性裸露农田扬尘抑制关键保护性耕作技术推广应用</t>
  </si>
  <si>
    <t>深松整地2万亩、秸秆粉碎覆盖还田及少免耕播种0.5万亩，新建3个扬尘监测点、运维3个扬尘监测点。
标准：深松整地补贴50元/亩、秸秆粉碎覆盖还田少免耕播种补贴70元/亩。
金额：深松整地2万亩*50元/亩=100万元；秸秆粉碎覆盖还田少免耕播种0.5万亩*70元/亩=35万元；新建3个扬尘监测点30万元；运维3个扬尘监测点20万元。共计185万元。</t>
  </si>
  <si>
    <t>农机购置补贴</t>
  </si>
  <si>
    <t>对符合购机要求的购机者开展农机购置补贴工作，补贴农业机械数量（台套）大于等于40。补贴资金实行“自主购机、定额补贴、先购后补、区级结算、直补到卡（户）”。
标准：不同农机具享受中央、市级补贴标准不同。
金额：市级490万元。</t>
  </si>
  <si>
    <t>实施农业领域贷款贴息和担保费补贴</t>
  </si>
  <si>
    <t>计划对2020年7月1日至2021年6月30日期间贷款到期(通过银行或试点的保险机构获得1-3年期经营性贷款），并且可以全部按时归还本息的相关农业经营主体贷款给予贴息。
金额：所需资金534.7649万元。</t>
  </si>
  <si>
    <t>密云区推广应用有机肥项目</t>
  </si>
  <si>
    <t>在密云区河南寨、西田各庄等粮食、蔬菜规模化生产重点镇推广应用商品有机肥30500吨，推广应用有机肥覆盖面积2.44万亩。
金额：1170万元。</t>
  </si>
  <si>
    <t>农业投入品废弃物回收处置工作</t>
  </si>
  <si>
    <t>用于废弃物回收处置，农膜回收量达145吨。
金额：1.用已回收置换农业投入品废弃物的新地膜的购置费125万元；2.农业投入品废弃物回收处置费66万元；3.调查（监测）点设置费12万元；4.可降解农业投入品试验费24万元；5.可降解农业投入品示范费21万元；6.项目宣传费2万元。共计250万元。</t>
  </si>
  <si>
    <t>用于支付劳务派遣人员及保洁食堂人员劳务费。
金额：共计60.03万元。一是聘用劳务派遣人员5人工资，其中门卫1人全年劳务费6.53万元，司机4人全年合计28.60万元,二是专职保洁人员2人全年合计9.3万元,三是厨师4人全年合计15.6万元。</t>
  </si>
  <si>
    <t>密云区2022年农药包装废弃物回收与处置项目</t>
  </si>
  <si>
    <t xml:space="preserve"> 在全区设施蔬菜园区及农药经营点开展农药包装废弃物回收工作，实现蔬菜园区农药废弃物回收工作全覆盖，回收处置率100%的目标。开展农民宣传与培训，通过培训提升农民对农药包装废弃物回收与处置工作的认识，逐步增强农民环保意识和自觉性，有效控制农药包装废弃物面源污染。农药包装废弃物回收处置工作是适应都市型现代农业发展的必然需求，对农业增产、农民增收及农业可持续发展有着积极的推动作用因此，本项目的发展具有明显的效益和持久性。</t>
  </si>
  <si>
    <t>开展异地监督抽检项目</t>
  </si>
  <si>
    <t xml:space="preserve">  通过项目的实施，把农产品质量安全作为转变农业发展方式，加快现代农业建设的关键环节，按照发展高产、优质、高效、生态、安全农业的要求，建立覆盖全过程的农产品质量安全监管制度，整体提升全区农产品质量安全水平，确保广大人民群众“舌尖上的安全”。</t>
  </si>
  <si>
    <t>其他说明的问题</t>
  </si>
  <si>
    <t>填制说明：</t>
  </si>
  <si>
    <t>1、部门（单位）绩效目标：概括部门年度总体绩效目标。</t>
  </si>
  <si>
    <t>2、绩效指标：是对总体目标的分解和细化。按照部门职能、年度重点任务和年度重点项目分条填写。</t>
  </si>
  <si>
    <t>3、指标内容和指标值：应包括年度产出目标，以及相应产出所带来的效果目标。其中，产出目标应量化，预期效果标应明确。</t>
  </si>
  <si>
    <t>4、指标内容：是对分解细化绩效目标的具体描述。</t>
  </si>
  <si>
    <t>5、指标值：是绩效目标要达到的量化的或其他可衡量的值。</t>
  </si>
  <si>
    <t>预算表13 年度项目支出绩效表</t>
  </si>
  <si>
    <t>部门/单位：北京市密云区农业服务中心</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</si>
  <si>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</si>
  <si>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</si>
  <si>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</si>
  <si>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</si>
  <si>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</si>
  <si>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</si>
  <si>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</si>
  <si>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</si>
  <si>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</si>
  <si>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</si>
  <si>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</si>
  <si>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</si>
  <si>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</si>
  <si>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</si>
  <si>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</si>
  <si>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</si>
  <si>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</si>
  <si>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402001-北京市密云区农业服务中心（本级）</t>
  </si>
  <si>
    <t>11011822T000000495342-2022年村级全科农技员补助资金</t>
  </si>
  <si>
    <t>31-部门项目</t>
  </si>
  <si>
    <t>590.400000</t>
  </si>
  <si>
    <r>
      <rPr>
        <sz val="9"/>
        <rFont val="宋体"/>
        <charset val="134"/>
      </rPr>
      <t xml:space="preserve">1）村级全科农技员绩效补贴按照《北京市村级全科农技员管理办法（试行）》相关规定，村级全科农技员基本补贴1000元/月/人，328人12个月合计393.6万元，每季度发放一次。 2)村级全科农技员绩效补贴按照《北京市村级全科农技员管理办法（试行）》相关规定，依据区、镇、村、被服务对象四级考核打分及被服务村大小给予的不同档次加薪，平均每人每月500元（其中200户以下行政村，绩效发放标准为450元/月；200—600户以上行政村，绩效发放标准为500元/月；600户以上行政村，绩效发放标准为550元/月）。我区328名全科农技员全年合计绩效补贴196.8万元。 </t>
    </r>
  </si>
  <si>
    <r>
      <rPr>
        <sz val="9"/>
        <rFont val="宋体"/>
        <charset val="134"/>
      </rPr>
      <t>产出指标</t>
    </r>
  </si>
  <si>
    <r>
      <rPr>
        <sz val="9"/>
        <rFont val="宋体"/>
        <charset val="134"/>
      </rPr>
      <t>数量指标</t>
    </r>
  </si>
  <si>
    <r>
      <rPr>
        <sz val="9"/>
        <rFont val="宋体"/>
        <charset val="134"/>
      </rPr>
      <t>村级全科农技员数</t>
    </r>
  </si>
  <si>
    <r>
      <rPr>
        <sz val="9"/>
        <rFont val="宋体"/>
        <charset val="134"/>
      </rPr>
      <t>≥</t>
    </r>
  </si>
  <si>
    <t>328</t>
  </si>
  <si>
    <t>人数</t>
  </si>
  <si>
    <t>正向指标</t>
  </si>
  <si>
    <r>
      <rPr>
        <sz val="9"/>
        <rFont val="宋体"/>
        <charset val="134"/>
      </rPr>
      <t>时效指标</t>
    </r>
  </si>
  <si>
    <r>
      <rPr>
        <sz val="9"/>
        <rFont val="宋体"/>
        <charset val="134"/>
      </rPr>
      <t>半年考核后发放</t>
    </r>
  </si>
  <si>
    <t>2022</t>
  </si>
  <si>
    <t>年</t>
  </si>
  <si>
    <r>
      <rPr>
        <sz val="9"/>
        <rFont val="宋体"/>
        <charset val="134"/>
      </rPr>
      <t>年终考核后发放</t>
    </r>
  </si>
  <si>
    <t>2023</t>
  </si>
  <si>
    <r>
      <rPr>
        <sz val="9"/>
        <rFont val="宋体"/>
        <charset val="134"/>
      </rPr>
      <t>成本指标</t>
    </r>
  </si>
  <si>
    <r>
      <rPr>
        <sz val="9"/>
        <rFont val="宋体"/>
        <charset val="134"/>
      </rPr>
      <t>绩效补贴</t>
    </r>
  </si>
  <si>
    <t>500</t>
  </si>
  <si>
    <t>元/人*月</t>
  </si>
  <si>
    <r>
      <rPr>
        <sz val="9"/>
        <rFont val="宋体"/>
        <charset val="134"/>
      </rPr>
      <t>基本补贴</t>
    </r>
  </si>
  <si>
    <t>1000</t>
  </si>
  <si>
    <r>
      <rPr>
        <sz val="9"/>
        <rFont val="宋体"/>
        <charset val="134"/>
      </rPr>
      <t>满意度指标</t>
    </r>
  </si>
  <si>
    <r>
      <rPr>
        <sz val="9"/>
        <rFont val="宋体"/>
        <charset val="134"/>
      </rPr>
      <t>服务对象满意度指标</t>
    </r>
  </si>
  <si>
    <r>
      <rPr>
        <sz val="9"/>
        <rFont val="宋体"/>
        <charset val="134"/>
      </rPr>
      <t>考核打分</t>
    </r>
  </si>
  <si>
    <t>85</t>
  </si>
  <si>
    <t>分</t>
  </si>
  <si>
    <t>11011822T000000495359-2022年密云水库增殖放流项目</t>
  </si>
  <si>
    <t>1,000.000000</t>
  </si>
  <si>
    <r>
      <rPr>
        <sz val="9"/>
        <rFont val="宋体"/>
        <charset val="134"/>
      </rPr>
      <t>通过项目的实施，在促进密云水库生态系统平衡的同时，也对确保首都重要的地表饮用水源地的水质安全有着积极的作用，可以进一步为水库水产业可持续发展奠定基础，更有效地提升密云水库水产综合生产能力。</t>
    </r>
  </si>
  <si>
    <r>
      <rPr>
        <sz val="9"/>
        <rFont val="宋体"/>
        <charset val="134"/>
      </rPr>
      <t>鲫鱼苗</t>
    </r>
  </si>
  <si>
    <t>1.2</t>
  </si>
  <si>
    <t>万公斤</t>
  </si>
  <si>
    <r>
      <rPr>
        <sz val="9"/>
        <rFont val="宋体"/>
        <charset val="134"/>
      </rPr>
      <t>鳙鱼苗</t>
    </r>
  </si>
  <si>
    <t>14.6</t>
  </si>
  <si>
    <r>
      <rPr>
        <sz val="9"/>
        <rFont val="宋体"/>
        <charset val="134"/>
      </rPr>
      <t>鲤鱼苗</t>
    </r>
  </si>
  <si>
    <t>5.8</t>
  </si>
  <si>
    <r>
      <rPr>
        <sz val="9"/>
        <rFont val="宋体"/>
        <charset val="134"/>
      </rPr>
      <t>鲢鱼苗</t>
    </r>
  </si>
  <si>
    <t>34.8</t>
  </si>
  <si>
    <r>
      <rPr>
        <sz val="9"/>
        <rFont val="宋体"/>
        <charset val="134"/>
      </rPr>
      <t>鲂鱼苗</t>
    </r>
  </si>
  <si>
    <t>1.775</t>
  </si>
  <si>
    <r>
      <rPr>
        <sz val="9"/>
        <rFont val="宋体"/>
        <charset val="134"/>
      </rPr>
      <t>质量指标</t>
    </r>
  </si>
  <si>
    <r>
      <rPr>
        <sz val="9"/>
        <rFont val="宋体"/>
        <charset val="134"/>
      </rPr>
      <t>密云区财政验收</t>
    </r>
  </si>
  <si>
    <t>万元</t>
  </si>
  <si>
    <r>
      <rPr>
        <sz val="9"/>
        <rFont val="宋体"/>
        <charset val="134"/>
      </rPr>
      <t>密云区农业服务中心验收</t>
    </r>
  </si>
  <si>
    <r>
      <rPr>
        <sz val="9"/>
        <rFont val="宋体"/>
        <charset val="134"/>
      </rPr>
      <t>监理验收</t>
    </r>
  </si>
  <si>
    <r>
      <rPr>
        <sz val="9"/>
        <rFont val="宋体"/>
        <charset val="134"/>
      </rPr>
      <t>5--12月完成项目百分比</t>
    </r>
  </si>
  <si>
    <t>月</t>
  </si>
  <si>
    <r>
      <rPr>
        <sz val="9"/>
        <rFont val="宋体"/>
        <charset val="134"/>
      </rPr>
      <t>1--2月完成项目百分比</t>
    </r>
  </si>
  <si>
    <t>%</t>
  </si>
  <si>
    <r>
      <rPr>
        <sz val="9"/>
        <rFont val="宋体"/>
        <charset val="134"/>
      </rPr>
      <t>3--4月完成项目百分比</t>
    </r>
  </si>
  <si>
    <t>45.44</t>
  </si>
  <si>
    <t>29.28</t>
  </si>
  <si>
    <t>109.04</t>
  </si>
  <si>
    <t>535.92</t>
  </si>
  <si>
    <t>280.32</t>
  </si>
  <si>
    <r>
      <rPr>
        <sz val="9"/>
        <rFont val="宋体"/>
        <charset val="134"/>
      </rPr>
      <t>效益指标</t>
    </r>
  </si>
  <si>
    <r>
      <rPr>
        <sz val="9"/>
        <rFont val="宋体"/>
        <charset val="134"/>
      </rPr>
      <t>经济效益指标</t>
    </r>
  </si>
  <si>
    <r>
      <rPr>
        <sz val="9"/>
        <rFont val="宋体"/>
        <charset val="134"/>
      </rPr>
      <t>渔民收入增长</t>
    </r>
  </si>
  <si>
    <t>套</t>
  </si>
  <si>
    <r>
      <rPr>
        <sz val="9"/>
        <rFont val="宋体"/>
        <charset val="134"/>
      </rPr>
      <t>渔民收入</t>
    </r>
  </si>
  <si>
    <r>
      <rPr>
        <sz val="9"/>
        <rFont val="宋体"/>
        <charset val="134"/>
      </rPr>
      <t>社会效益指标</t>
    </r>
  </si>
  <si>
    <r>
      <rPr>
        <sz val="9"/>
        <rFont val="宋体"/>
        <charset val="134"/>
      </rPr>
      <t>饮用水源地水质安全</t>
    </r>
  </si>
  <si>
    <r>
      <rPr>
        <sz val="9"/>
        <rFont val="宋体"/>
        <charset val="134"/>
      </rPr>
      <t>周边农民生产生活质量</t>
    </r>
  </si>
  <si>
    <r>
      <rPr>
        <sz val="9"/>
        <rFont val="宋体"/>
        <charset val="134"/>
      </rPr>
      <t>生态效益指标</t>
    </r>
  </si>
  <si>
    <r>
      <rPr>
        <sz val="9"/>
        <rFont val="宋体"/>
        <charset val="134"/>
      </rPr>
      <t>发展库区环境</t>
    </r>
  </si>
  <si>
    <r>
      <rPr>
        <sz val="9"/>
        <rFont val="宋体"/>
        <charset val="134"/>
      </rPr>
      <t>密云水库生态环境</t>
    </r>
  </si>
  <si>
    <r>
      <rPr>
        <sz val="9"/>
        <rFont val="宋体"/>
        <charset val="134"/>
      </rPr>
      <t>保证水库发展</t>
    </r>
  </si>
  <si>
    <r>
      <rPr>
        <sz val="9"/>
        <rFont val="宋体"/>
        <charset val="134"/>
      </rPr>
      <t>可持续影响指标</t>
    </r>
  </si>
  <si>
    <r>
      <rPr>
        <sz val="9"/>
        <rFont val="宋体"/>
        <charset val="134"/>
      </rPr>
      <t>对水产业的促进作用</t>
    </r>
  </si>
  <si>
    <r>
      <rPr>
        <sz val="9"/>
        <rFont val="宋体"/>
        <charset val="134"/>
      </rPr>
      <t>对密云水库影响</t>
    </r>
  </si>
  <si>
    <t>平方米</t>
  </si>
  <si>
    <t>11011822T000001277078-2022年季节性裸露农田扬尘抑制关键保护性耕作技术推广应用项目</t>
  </si>
  <si>
    <t>185.000000</t>
  </si>
  <si>
    <r>
      <rPr>
        <sz val="9"/>
        <rFont val="宋体"/>
        <charset val="134"/>
      </rPr>
      <t>通过农机深松整地作业和秸秆粉碎还田和少免耕播种的实施，达到有效改善耕地质量，提高土壤蓄水保墒能力，增加土壤有机质含量，促进大田农业实现节水、节成本的目标，从而提高农作物产量，预计每亩与传统耕作方式相比，产量可增加8%～10%左右。 组织开展深松整地2万亩，秸秆粉碎覆盖还田少免耕播种0.5万亩，同时开展扬尘监测。</t>
    </r>
  </si>
  <si>
    <r>
      <rPr>
        <sz val="9"/>
        <rFont val="宋体"/>
        <charset val="134"/>
      </rPr>
      <t>深松整地作业</t>
    </r>
  </si>
  <si>
    <t>2</t>
  </si>
  <si>
    <t>万亩</t>
  </si>
  <si>
    <r>
      <rPr>
        <sz val="9"/>
        <rFont val="宋体"/>
        <charset val="134"/>
      </rPr>
      <t>秸秆粉碎覆盖还田少免耕播种作业</t>
    </r>
  </si>
  <si>
    <t>0.5</t>
  </si>
  <si>
    <r>
      <rPr>
        <sz val="9"/>
        <rFont val="宋体"/>
        <charset val="134"/>
      </rPr>
      <t>验收</t>
    </r>
  </si>
  <si>
    <r>
      <rPr>
        <sz val="9"/>
        <rFont val="宋体"/>
        <charset val="134"/>
      </rPr>
      <t>组织验收</t>
    </r>
  </si>
  <si>
    <t>11</t>
  </si>
  <si>
    <r>
      <rPr>
        <sz val="9"/>
        <rFont val="宋体"/>
        <charset val="134"/>
      </rPr>
      <t>制定方案</t>
    </r>
  </si>
  <si>
    <t>6</t>
  </si>
  <si>
    <r>
      <rPr>
        <sz val="9"/>
        <rFont val="宋体"/>
        <charset val="134"/>
      </rPr>
      <t>组织作业</t>
    </r>
  </si>
  <si>
    <t>9</t>
  </si>
  <si>
    <r>
      <rPr>
        <sz val="9"/>
        <rFont val="宋体"/>
        <charset val="134"/>
      </rPr>
      <t>深松整地作业成本</t>
    </r>
  </si>
  <si>
    <t>50</t>
  </si>
  <si>
    <t>元/亩</t>
  </si>
  <si>
    <r>
      <rPr>
        <sz val="9"/>
        <rFont val="宋体"/>
        <charset val="134"/>
      </rPr>
      <t>秸秆粉碎覆盖还田少免耕播种作业成本</t>
    </r>
  </si>
  <si>
    <t>70</t>
  </si>
  <si>
    <r>
      <rPr>
        <sz val="9"/>
        <rFont val="宋体"/>
        <charset val="134"/>
      </rPr>
      <t>改善地力，提高产量</t>
    </r>
  </si>
  <si>
    <t>8</t>
  </si>
  <si>
    <r>
      <rPr>
        <sz val="9"/>
        <rFont val="宋体"/>
        <charset val="134"/>
      </rPr>
      <t>实现农作物秸秆促禁烧，巩固生态环境</t>
    </r>
  </si>
  <si>
    <t>100</t>
  </si>
  <si>
    <r>
      <rPr>
        <sz val="9"/>
        <rFont val="宋体"/>
        <charset val="134"/>
      </rPr>
      <t>改善土壤环境，农业可持续发展</t>
    </r>
  </si>
  <si>
    <t>亩</t>
  </si>
  <si>
    <r>
      <rPr>
        <sz val="9"/>
        <rFont val="宋体"/>
        <charset val="134"/>
      </rPr>
      <t>农民满意度</t>
    </r>
  </si>
  <si>
    <t>95</t>
  </si>
  <si>
    <t>11011822T000001277187-2022农机购置补贴</t>
  </si>
  <si>
    <t>490.000000</t>
  </si>
  <si>
    <r>
      <rPr>
        <sz val="9"/>
        <rFont val="宋体"/>
        <charset val="134"/>
      </rPr>
      <t>对符合购机要求的购机者开展农机购置补贴工作，补贴农业机械数量（台套）大于等于40，补贴资金实行“自主购机、定额补贴、先购后补、区级结算、直补到卡（户）”</t>
    </r>
  </si>
  <si>
    <r>
      <rPr>
        <sz val="9"/>
        <rFont val="宋体"/>
        <charset val="134"/>
      </rPr>
      <t>40</t>
    </r>
  </si>
  <si>
    <t>40</t>
  </si>
  <si>
    <t>台/套</t>
  </si>
  <si>
    <r>
      <rPr>
        <sz val="9"/>
        <rFont val="宋体"/>
        <charset val="134"/>
      </rPr>
      <t>4900000</t>
    </r>
  </si>
  <si>
    <t>4900000</t>
  </si>
  <si>
    <t>元</t>
  </si>
  <si>
    <r>
      <rPr>
        <sz val="9"/>
        <rFont val="宋体"/>
        <charset val="134"/>
      </rPr>
      <t>直补到户</t>
    </r>
  </si>
  <si>
    <r>
      <rPr>
        <sz val="9"/>
        <rFont val="宋体"/>
        <charset val="134"/>
      </rPr>
      <t>100</t>
    </r>
  </si>
  <si>
    <t>11011822T000001277226-2022年实施农业领域贷款贴息和担保费补贴</t>
  </si>
  <si>
    <t>534.764900</t>
  </si>
  <si>
    <r>
      <rPr>
        <sz val="9"/>
        <rFont val="宋体"/>
        <charset val="134"/>
      </rPr>
      <t>依据北京市农业农村局下发的关于开展2022年农业领域贷款贴息等金融扶持相关工作通知的要求，按照全市统一安排，2022年农业领域贷款贴息工作计划对2020年7月1日至2021年6月30日期间贷款到期(通过银行或试点的保险机构获得1-3年期经营性贷款），并且可以全部按时归还本息的相关农业经营主体贷款给予贴息。各镇将符合补贴条件的资料审核上报，中心工作人员全部项目录入北京市金融与风险管理公共服务平台审核。通过项目的实施达到降低融资成本的目标。发挥解决融资难、融资贵问题，达到促进农业经营主体和对象诚信经营的作用，使其良性发展。</t>
    </r>
  </si>
  <si>
    <r>
      <rPr>
        <sz val="9"/>
        <rFont val="宋体"/>
        <charset val="134"/>
      </rPr>
      <t>金额</t>
    </r>
  </si>
  <si>
    <t>5347649</t>
  </si>
  <si>
    <t>11011822T000001277272-2022年农业投入品废弃物回收处置工作</t>
  </si>
  <si>
    <t>250.000000</t>
  </si>
  <si>
    <r>
      <rPr>
        <sz val="9"/>
        <rFont val="宋体"/>
        <charset val="134"/>
      </rPr>
      <t xml:space="preserve">1：探索实现“市场化运作、专业化回收、资源化利用、属地化管理、指标化考核”工作机制。 2：摸清农业投入品使用和废弃物回收处置情况的底数；推广使用0. 014mm（含）以上的地膜；开展全生物可降解地膜等试验示范、政策宣传等相关工作。最终确保年度废旧农膜回收率达到90%以上。 </t>
    </r>
  </si>
  <si>
    <r>
      <rPr>
        <sz val="9"/>
        <rFont val="宋体"/>
        <charset val="134"/>
      </rPr>
      <t>开展可降解农业投入品试验</t>
    </r>
  </si>
  <si>
    <t>项</t>
  </si>
  <si>
    <r>
      <rPr>
        <sz val="9"/>
        <rFont val="宋体"/>
        <charset val="134"/>
      </rPr>
      <t>开展可降解等农业投入品示范</t>
    </r>
  </si>
  <si>
    <r>
      <rPr>
        <sz val="9"/>
        <rFont val="宋体"/>
        <charset val="134"/>
      </rPr>
      <t>购置国标0.014mm厚度地膜</t>
    </r>
  </si>
  <si>
    <t>吨</t>
  </si>
  <si>
    <r>
      <rPr>
        <sz val="9"/>
        <rFont val="宋体"/>
        <charset val="134"/>
      </rPr>
      <t>回收处置农业投入品废弃物</t>
    </r>
  </si>
  <si>
    <t>200</t>
  </si>
  <si>
    <r>
      <rPr>
        <sz val="9"/>
        <rFont val="宋体"/>
        <charset val="134"/>
      </rPr>
      <t>设置调查（监测）点</t>
    </r>
  </si>
  <si>
    <t>个（台、套、件、辆）</t>
  </si>
  <si>
    <r>
      <rPr>
        <sz val="9"/>
        <rFont val="宋体"/>
        <charset val="134"/>
      </rPr>
      <t>区财政局、监理单位验收</t>
    </r>
  </si>
  <si>
    <r>
      <rPr>
        <sz val="9"/>
        <rFont val="宋体"/>
        <charset val="134"/>
      </rPr>
      <t>农业服务中心验收</t>
    </r>
  </si>
  <si>
    <r>
      <rPr>
        <sz val="9"/>
        <rFont val="宋体"/>
        <charset val="134"/>
      </rPr>
      <t>符合国家对地膜、全生物可降解地膜等项目所需材料的相关标准</t>
    </r>
  </si>
  <si>
    <r>
      <rPr>
        <sz val="9"/>
        <rFont val="宋体"/>
        <charset val="134"/>
      </rPr>
      <t>组织实施开展工作</t>
    </r>
  </si>
  <si>
    <t>4</t>
  </si>
  <si>
    <r>
      <rPr>
        <sz val="9"/>
        <rFont val="宋体"/>
        <charset val="134"/>
      </rPr>
      <t>项目总结形成报告</t>
    </r>
  </si>
  <si>
    <r>
      <rPr>
        <sz val="9"/>
        <rFont val="宋体"/>
        <charset val="134"/>
      </rPr>
      <t>前期准备工作</t>
    </r>
  </si>
  <si>
    <t>1</t>
  </si>
  <si>
    <r>
      <rPr>
        <sz val="9"/>
        <rFont val="宋体"/>
        <charset val="134"/>
      </rPr>
      <t>试验费</t>
    </r>
  </si>
  <si>
    <t>24</t>
  </si>
  <si>
    <r>
      <rPr>
        <sz val="9"/>
        <rFont val="宋体"/>
        <charset val="134"/>
      </rPr>
      <t>宣传费</t>
    </r>
  </si>
  <si>
    <r>
      <rPr>
        <sz val="9"/>
        <rFont val="宋体"/>
        <charset val="134"/>
      </rPr>
      <t>示范费</t>
    </r>
  </si>
  <si>
    <t>21</t>
  </si>
  <si>
    <r>
      <rPr>
        <sz val="9"/>
        <rFont val="宋体"/>
        <charset val="134"/>
      </rPr>
      <t>调查监测点费</t>
    </r>
  </si>
  <si>
    <t>12</t>
  </si>
  <si>
    <r>
      <rPr>
        <sz val="9"/>
        <rFont val="宋体"/>
        <charset val="134"/>
      </rPr>
      <t>回收处置费</t>
    </r>
  </si>
  <si>
    <t>66</t>
  </si>
  <si>
    <r>
      <rPr>
        <sz val="9"/>
        <rFont val="宋体"/>
        <charset val="134"/>
      </rPr>
      <t>新地膜</t>
    </r>
  </si>
  <si>
    <t>125</t>
  </si>
  <si>
    <r>
      <rPr>
        <sz val="9"/>
        <rFont val="宋体"/>
        <charset val="134"/>
      </rPr>
      <t>本项目共涉及置换处置200吨地膜，置换100吨新地膜。通过项目实施可以通过科学、合理的开展农业废弃物回收处置工作，在实现经济效益的基础上，兼顾经济发展和环境可持续发展，改善和维护生态环境。</t>
    </r>
  </si>
  <si>
    <r>
      <rPr>
        <sz val="9"/>
        <rFont val="宋体"/>
        <charset val="134"/>
      </rPr>
      <t>项目的实施可以使全区农膜回收率95%以上得到覆盖，形成一套适宜本区的回收处置机制。大规模的发展农业投入品废弃物回收处置项目，可以使生态环境得以保护，农户种植取得最大的利润，提高种植户生产生活环境，对促进种植户增收致富，全面推进密云农业现代化发展，更有效地保护密云区生态环境和涵养水库水源。</t>
    </r>
  </si>
  <si>
    <r>
      <rPr>
        <sz val="9"/>
        <rFont val="宋体"/>
        <charset val="134"/>
      </rPr>
      <t>项目的实施可直接减少项目区内种植户120余万元的种植成本。保护当地土地资源，营造绿色环境，因此，本项目的发展具有明显的效益和持久性。</t>
    </r>
  </si>
  <si>
    <t>120</t>
  </si>
  <si>
    <t>万</t>
  </si>
  <si>
    <r>
      <rPr>
        <sz val="9"/>
        <rFont val="宋体"/>
        <charset val="134"/>
      </rPr>
      <t>95%以上</t>
    </r>
  </si>
  <si>
    <t>11011822T000001277290-2022年密云区推广应用有机肥项目</t>
  </si>
  <si>
    <t>1,170.000000</t>
  </si>
  <si>
    <r>
      <rPr>
        <sz val="9"/>
        <rFont val="宋体"/>
        <charset val="134"/>
      </rPr>
      <t xml:space="preserve">项目实施内容及绩效目标 项目实施内容：在密云区河南寨、西田各庄等粮食、蔬菜规模化生产重点镇推广应用商品有机肥23775吨。 目标1：通过有机肥替代部分化肥，促进我区农业废弃物无害化处理和降低化肥施用量，提升耕地质量，保护生态环境。 目标2：提高农民科学施肥认识，促进肥料投入结构的改善，培肥土壤。 目标3:农民减少化肥投入，保障农产品质量安全。 </t>
    </r>
  </si>
  <si>
    <r>
      <rPr>
        <sz val="9"/>
        <rFont val="宋体"/>
        <charset val="134"/>
      </rPr>
      <t>有机肥</t>
    </r>
  </si>
  <si>
    <t>23775</t>
  </si>
  <si>
    <r>
      <rPr>
        <sz val="9"/>
        <rFont val="宋体"/>
        <charset val="134"/>
      </rPr>
      <t>改善土壤环境</t>
    </r>
  </si>
  <si>
    <t>11011822T000001288486-2022年密云区农业服务中心劳务派遣人员及保洁食堂人员劳务费项目</t>
  </si>
  <si>
    <t>60.030000</t>
  </si>
  <si>
    <r>
      <rPr>
        <sz val="9"/>
        <rFont val="宋体"/>
        <charset val="134"/>
      </rPr>
      <t>保障我中心正常业务工作开展，办公环境整洁有序，干部职工就餐安全，结合实际，制定了此实施方案。</t>
    </r>
  </si>
  <si>
    <r>
      <rPr>
        <sz val="9"/>
        <rFont val="宋体"/>
        <charset val="134"/>
      </rPr>
      <t>人数</t>
    </r>
  </si>
  <si>
    <t>108</t>
  </si>
  <si>
    <t>600300</t>
  </si>
  <si>
    <r>
      <rPr>
        <sz val="9"/>
        <rFont val="宋体"/>
        <charset val="134"/>
      </rPr>
      <t>职工满意度</t>
    </r>
  </si>
  <si>
    <t>402003-北京市密云区植物保护站</t>
  </si>
  <si>
    <t>11011822T000000494115-密云区2022年农药包装废弃物回收与处置项目</t>
  </si>
  <si>
    <t>吴晓磊</t>
  </si>
  <si>
    <t>18600077372</t>
  </si>
  <si>
    <t>50.000000</t>
  </si>
  <si>
    <r>
      <rPr>
        <sz val="9"/>
        <rFont val="宋体"/>
        <charset val="134"/>
      </rPr>
      <t>以建设“生态农业”为目标，以“全面、高效、方便”为原则，创新和建立农药废弃物包装物回收和处置长效机制，杜绝农药包装废弃物污染，营造农业生产安全、生态安全、农产品质量安全，保障密云区农业产业健康发展。</t>
    </r>
  </si>
  <si>
    <r>
      <rPr>
        <sz val="9"/>
        <rFont val="宋体"/>
        <charset val="134"/>
      </rPr>
      <t>购置废弃物回收耗材</t>
    </r>
  </si>
  <si>
    <r>
      <rPr>
        <sz val="9"/>
        <rFont val="宋体"/>
        <charset val="134"/>
      </rPr>
      <t>废弃物运输</t>
    </r>
  </si>
  <si>
    <t>36</t>
  </si>
  <si>
    <t>次</t>
  </si>
  <si>
    <r>
      <rPr>
        <sz val="9"/>
        <rFont val="宋体"/>
        <charset val="134"/>
      </rPr>
      <t>无害化处理废弃物</t>
    </r>
  </si>
  <si>
    <t>8.5</t>
  </si>
  <si>
    <r>
      <rPr>
        <sz val="9"/>
        <rFont val="宋体"/>
        <charset val="134"/>
      </rPr>
      <t>回收包装袋（瓶）</t>
    </r>
  </si>
  <si>
    <t>52</t>
  </si>
  <si>
    <t>万个</t>
  </si>
  <si>
    <r>
      <rPr>
        <sz val="9"/>
        <rFont val="宋体"/>
        <charset val="134"/>
      </rPr>
      <t>指标1</t>
    </r>
  </si>
  <si>
    <r>
      <rPr>
        <sz val="9"/>
        <rFont val="宋体"/>
        <charset val="134"/>
      </rPr>
      <t>2022年12月</t>
    </r>
  </si>
  <si>
    <r>
      <rPr>
        <sz val="9"/>
        <rFont val="宋体"/>
        <charset val="134"/>
      </rPr>
      <t>2022年4月至11月</t>
    </r>
  </si>
  <si>
    <r>
      <rPr>
        <sz val="9"/>
        <rFont val="宋体"/>
        <charset val="134"/>
      </rPr>
      <t>2022年1月至3月</t>
    </r>
  </si>
  <si>
    <t>3</t>
  </si>
  <si>
    <t>5.4</t>
  </si>
  <si>
    <t>10.4</t>
  </si>
  <si>
    <t>32.725</t>
  </si>
  <si>
    <t>1.475</t>
  </si>
  <si>
    <r>
      <rPr>
        <sz val="9"/>
        <rFont val="宋体"/>
        <charset val="134"/>
      </rPr>
      <t>生态效益</t>
    </r>
  </si>
  <si>
    <r>
      <rPr>
        <sz val="9"/>
        <rFont val="宋体"/>
        <charset val="134"/>
      </rPr>
      <t>村干部满意度</t>
    </r>
  </si>
  <si>
    <t>98</t>
  </si>
  <si>
    <t>97</t>
  </si>
  <si>
    <t>402010-北京市密云区农业综合检验检测站</t>
  </si>
  <si>
    <t>11011822T000000494273-开展异地监督抽检项目</t>
  </si>
  <si>
    <t>车辂</t>
  </si>
  <si>
    <t>69080094</t>
  </si>
  <si>
    <t>32.900000</t>
  </si>
  <si>
    <r>
      <rPr>
        <sz val="9"/>
        <rFont val="宋体"/>
        <charset val="134"/>
      </rPr>
      <t>承担两个区的异地监督抽查工作，预计检测样品320个。</t>
    </r>
  </si>
  <si>
    <r>
      <rPr>
        <sz val="9"/>
        <rFont val="宋体"/>
        <charset val="134"/>
      </rPr>
      <t>样品费、试剂耗材费、仪器维护保养费</t>
    </r>
  </si>
  <si>
    <t>320</t>
  </si>
  <si>
    <t>元/个</t>
  </si>
  <si>
    <r>
      <rPr>
        <sz val="9"/>
        <rFont val="宋体"/>
        <charset val="134"/>
      </rPr>
      <t>通过验收检查</t>
    </r>
  </si>
  <si>
    <r>
      <rPr>
        <sz val="9"/>
        <rFont val="宋体"/>
        <charset val="134"/>
      </rPr>
      <t>2022年1-4月制定实施方案、5-10月具体实施</t>
    </r>
  </si>
  <si>
    <r>
      <rPr>
        <sz val="9"/>
        <rFont val="宋体"/>
        <charset val="134"/>
      </rPr>
      <t>样品费、试剂耗材、仪器维护保养费</t>
    </r>
  </si>
  <si>
    <t>329000</t>
  </si>
  <si>
    <r>
      <rPr>
        <sz val="9"/>
        <rFont val="宋体"/>
        <charset val="134"/>
      </rPr>
      <t>整体提升全市农产品质量安全水平</t>
    </r>
  </si>
  <si>
    <r>
      <rPr>
        <sz val="9"/>
        <rFont val="宋体"/>
        <charset val="134"/>
      </rPr>
      <t>对农药使用标准化控制、减少对土壤的污染加强农业生态环境保护。</t>
    </r>
  </si>
  <si>
    <r>
      <rPr>
        <sz val="9"/>
        <rFont val="宋体"/>
        <charset val="134"/>
      </rPr>
      <t>对农业增产、农民增收及农业可持续发展有着积极的推动作用。</t>
    </r>
  </si>
  <si>
    <r>
      <rPr>
        <sz val="9"/>
        <rFont val="宋体"/>
        <charset val="134"/>
      </rPr>
      <t>农业生产者满意。</t>
    </r>
  </si>
</sst>
</file>

<file path=xl/styles.xml><?xml version="1.0" encoding="utf-8"?>
<styleSheet xmlns="http://schemas.openxmlformats.org/spreadsheetml/2006/main">
  <numFmts count="8">
    <numFmt numFmtId="176" formatCode="0_);[Red]\(0\)"/>
    <numFmt numFmtId="177" formatCode="0.00_ "/>
    <numFmt numFmtId="178" formatCode="0.00_);[Red]\(0.00\)"/>
    <numFmt numFmtId="179"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55">
    <font>
      <sz val="11"/>
      <color theme="1"/>
      <name val="宋体"/>
      <charset val="134"/>
      <scheme val="minor"/>
    </font>
    <font>
      <sz val="12"/>
      <name val="宋体"/>
      <charset val="134"/>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2"/>
      <name val="黑体"/>
      <charset val="134"/>
    </font>
    <font>
      <b/>
      <sz val="18"/>
      <color theme="1"/>
      <name val="宋体"/>
      <charset val="134"/>
    </font>
    <font>
      <sz val="14"/>
      <color theme="1"/>
      <name val="宋体"/>
      <charset val="134"/>
    </font>
    <font>
      <sz val="11"/>
      <color theme="1"/>
      <name val="宋体"/>
      <charset val="134"/>
    </font>
    <font>
      <b/>
      <sz val="18"/>
      <name val="宋体"/>
      <charset val="134"/>
    </font>
    <font>
      <sz val="10"/>
      <name val="Arial"/>
      <charset val="134"/>
    </font>
    <font>
      <b/>
      <sz val="11"/>
      <color theme="1"/>
      <name val="宋体"/>
      <charset val="134"/>
      <scheme val="minor"/>
    </font>
    <font>
      <b/>
      <sz val="11"/>
      <name val="宋体"/>
      <charset val="134"/>
    </font>
    <font>
      <b/>
      <sz val="11"/>
      <name val="Arial"/>
      <charset val="134"/>
    </font>
    <font>
      <sz val="11"/>
      <name val="宋体"/>
      <charset val="134"/>
      <scheme val="minor"/>
    </font>
    <font>
      <sz val="12"/>
      <color theme="1"/>
      <name val="宋体"/>
      <charset val="134"/>
      <scheme val="minor"/>
    </font>
    <font>
      <b/>
      <sz val="18"/>
      <color indexed="8"/>
      <name val="宋体"/>
      <charset val="134"/>
    </font>
    <font>
      <sz val="10"/>
      <color theme="1"/>
      <name val="宋体"/>
      <charset val="134"/>
      <scheme val="minor"/>
    </font>
    <font>
      <b/>
      <sz val="18"/>
      <color rgb="FF000000"/>
      <name val="宋体"/>
      <charset val="134"/>
    </font>
    <font>
      <sz val="12"/>
      <color rgb="FF000000"/>
      <name val="宋体"/>
      <charset val="134"/>
    </font>
    <font>
      <sz val="10"/>
      <color rgb="FF000000"/>
      <name val="宋体"/>
      <charset val="134"/>
    </font>
    <font>
      <sz val="11"/>
      <name val="SimSun"/>
      <charset val="134"/>
    </font>
    <font>
      <b/>
      <sz val="18"/>
      <name val="SimSun"/>
      <charset val="134"/>
    </font>
    <font>
      <sz val="10"/>
      <name val="宋体"/>
      <charset val="134"/>
      <scheme val="minor"/>
    </font>
    <font>
      <b/>
      <sz val="17"/>
      <color indexed="8"/>
      <name val="宋体"/>
      <charset val="134"/>
    </font>
    <font>
      <b/>
      <sz val="12"/>
      <color theme="1"/>
      <name val="宋体"/>
      <charset val="134"/>
      <scheme val="minor"/>
    </font>
    <font>
      <sz val="18"/>
      <color theme="1"/>
      <name val="宋体"/>
      <charset val="134"/>
      <scheme val="minor"/>
    </font>
    <font>
      <sz val="11"/>
      <color indexed="8"/>
      <name val="宋体"/>
      <charset val="134"/>
      <scheme val="minor"/>
    </font>
    <font>
      <b/>
      <sz val="18"/>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sz val="11"/>
      <color rgb="FF9C6500"/>
      <name val="宋体"/>
      <charset val="0"/>
      <scheme val="minor"/>
    </font>
    <font>
      <sz val="11"/>
      <color indexed="8"/>
      <name val="宋体"/>
      <charset val="134"/>
    </font>
    <font>
      <i/>
      <sz val="11"/>
      <color rgb="FF7F7F7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theme="1"/>
      <name val="宋体"/>
      <charset val="134"/>
    </font>
  </fonts>
  <fills count="37">
    <fill>
      <patternFill patternType="none"/>
    </fill>
    <fill>
      <patternFill patternType="gray125"/>
    </fill>
    <fill>
      <patternFill patternType="solid">
        <fgColor rgb="FFEFF2F7"/>
        <bgColor rgb="FFEFF2F7"/>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C99"/>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indexed="8"/>
      </right>
      <top style="thin">
        <color auto="true"/>
      </top>
      <bottom style="thin">
        <color auto="true"/>
      </bottom>
      <diagonal/>
    </border>
    <border>
      <left style="thin">
        <color indexed="8"/>
      </left>
      <right style="thin">
        <color indexed="8"/>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xf numFmtId="0" fontId="35" fillId="18"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35" fillId="28"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9" fillId="0" borderId="2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4"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5" fillId="33"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48" fillId="0" borderId="18"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5"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5" fillId="14" borderId="0" applyNumberFormat="false" applyBorder="false" applyAlignment="false" applyProtection="false">
      <alignment vertical="center"/>
    </xf>
    <xf numFmtId="0" fontId="47" fillId="31" borderId="21" applyNumberFormat="false" applyAlignment="false" applyProtection="false">
      <alignment vertical="center"/>
    </xf>
    <xf numFmtId="0" fontId="5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4" fillId="12"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53" fillId="36" borderId="21" applyNumberFormat="false" applyAlignment="false" applyProtection="false">
      <alignment vertical="center"/>
    </xf>
    <xf numFmtId="0" fontId="50" fillId="31" borderId="24" applyNumberFormat="false" applyAlignment="false" applyProtection="false">
      <alignment vertical="center"/>
    </xf>
    <xf numFmtId="0" fontId="46" fillId="29" borderId="20" applyNumberFormat="false" applyAlignment="false" applyProtection="false">
      <alignment vertical="center"/>
    </xf>
    <xf numFmtId="0" fontId="51" fillId="0" borderId="25" applyNumberFormat="false" applyFill="false" applyAlignment="false" applyProtection="false">
      <alignment vertical="center"/>
    </xf>
    <xf numFmtId="0" fontId="34" fillId="19" borderId="0" applyNumberFormat="false" applyBorder="false" applyAlignment="false" applyProtection="false">
      <alignment vertical="center"/>
    </xf>
    <xf numFmtId="0" fontId="43" fillId="0" borderId="0">
      <alignment vertical="center"/>
    </xf>
    <xf numFmtId="0" fontId="34" fillId="26" borderId="0" applyNumberFormat="false" applyBorder="false" applyAlignment="false" applyProtection="false">
      <alignment vertical="center"/>
    </xf>
    <xf numFmtId="0" fontId="0" fillId="34" borderId="23"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38" fillId="1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35" fillId="23" borderId="0" applyNumberFormat="false" applyBorder="false" applyAlignment="false" applyProtection="false">
      <alignment vertical="center"/>
    </xf>
    <xf numFmtId="0" fontId="1" fillId="0" borderId="0"/>
    <xf numFmtId="0" fontId="34"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4" fillId="6" borderId="0" applyNumberFormat="false" applyBorder="false" applyAlignment="false" applyProtection="false">
      <alignment vertical="center"/>
    </xf>
  </cellStyleXfs>
  <cellXfs count="204">
    <xf numFmtId="0" fontId="0" fillId="0" borderId="0" xfId="0"/>
    <xf numFmtId="0" fontId="0" fillId="0" borderId="0" xfId="0" applyAlignment="true">
      <alignment vertical="center"/>
    </xf>
    <xf numFmtId="0" fontId="1" fillId="0" borderId="0" xfId="47" applyAlignment="true">
      <alignment vertical="center" wrapText="true"/>
    </xf>
    <xf numFmtId="0" fontId="2" fillId="0" borderId="1" xfId="0" applyFont="true" applyBorder="true" applyAlignment="true">
      <alignment vertical="center" wrapText="true"/>
    </xf>
    <xf numFmtId="0" fontId="3" fillId="0" borderId="1" xfId="0" applyFont="true" applyBorder="true" applyAlignment="true">
      <alignment vertical="center" wrapText="true"/>
    </xf>
    <xf numFmtId="0" fontId="4" fillId="0" borderId="1" xfId="0" applyFont="true" applyBorder="true" applyAlignment="true">
      <alignment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2" fillId="0" borderId="2" xfId="0" applyFont="true" applyBorder="true" applyAlignment="true">
      <alignment vertical="center" wrapText="true"/>
    </xf>
    <xf numFmtId="0" fontId="4" fillId="0" borderId="2" xfId="0" applyFont="true" applyBorder="true" applyAlignment="true">
      <alignment vertical="center" wrapText="true"/>
    </xf>
    <xf numFmtId="0" fontId="7" fillId="0" borderId="3" xfId="0" applyFont="true" applyBorder="true" applyAlignment="true">
      <alignment vertical="center" wrapText="true"/>
    </xf>
    <xf numFmtId="0" fontId="8" fillId="2" borderId="4" xfId="0" applyFont="true" applyFill="true" applyBorder="true" applyAlignment="true">
      <alignment horizontal="center" vertical="center" wrapText="true"/>
    </xf>
    <xf numFmtId="0" fontId="9" fillId="0" borderId="3" xfId="0" applyFont="true" applyBorder="true" applyAlignment="true">
      <alignment vertical="center"/>
    </xf>
    <xf numFmtId="0" fontId="2" fillId="0" borderId="3" xfId="0" applyFont="true" applyBorder="true" applyAlignment="true">
      <alignment vertical="center" wrapText="true"/>
    </xf>
    <xf numFmtId="0" fontId="4" fillId="0" borderId="4" xfId="0" applyFont="true" applyBorder="true" applyAlignment="true">
      <alignment horizontal="left" vertical="center" wrapText="true"/>
    </xf>
    <xf numFmtId="0" fontId="4" fillId="0" borderId="5" xfId="0" applyFont="true" applyBorder="true" applyAlignment="true">
      <alignment horizontal="right" vertical="center" wrapText="true"/>
    </xf>
    <xf numFmtId="0" fontId="3" fillId="0" borderId="2" xfId="0" applyFont="true" applyBorder="true" applyAlignment="true">
      <alignment vertical="center" wrapText="true"/>
    </xf>
    <xf numFmtId="0" fontId="4" fillId="0" borderId="2" xfId="0" applyFont="true" applyBorder="true" applyAlignment="true">
      <alignment horizontal="right" vertical="center" wrapText="true"/>
    </xf>
    <xf numFmtId="0" fontId="2" fillId="0" borderId="6" xfId="0" applyFont="true" applyBorder="true" applyAlignment="true">
      <alignment vertical="center" wrapText="true"/>
    </xf>
    <xf numFmtId="0" fontId="7" fillId="0" borderId="7" xfId="0" applyFont="true" applyBorder="true" applyAlignment="true">
      <alignment vertical="center" wrapText="true"/>
    </xf>
    <xf numFmtId="0" fontId="7" fillId="0" borderId="0" xfId="0" applyFont="true" applyBorder="true" applyAlignment="true">
      <alignment vertical="center" wrapText="true"/>
    </xf>
    <xf numFmtId="0" fontId="2" fillId="0" borderId="7" xfId="0" applyFont="true" applyBorder="true" applyAlignment="true">
      <alignment vertical="center" wrapText="true"/>
    </xf>
    <xf numFmtId="0" fontId="0" fillId="0" borderId="0" xfId="0" applyFill="true"/>
    <xf numFmtId="0" fontId="3" fillId="0" borderId="0" xfId="47" applyFont="true" applyFill="true" applyBorder="true" applyAlignment="true">
      <alignment horizontal="left" vertical="center" wrapText="true"/>
    </xf>
    <xf numFmtId="0" fontId="10" fillId="0" borderId="0" xfId="47" applyFont="true" applyFill="true" applyAlignment="true">
      <alignment vertical="center" wrapText="true"/>
    </xf>
    <xf numFmtId="0" fontId="11" fillId="0" borderId="0" xfId="0" applyFont="true" applyFill="true" applyAlignment="true">
      <alignment horizontal="center" vertical="center" wrapText="true"/>
    </xf>
    <xf numFmtId="0" fontId="12" fillId="0" borderId="0" xfId="0" applyFont="true" applyFill="true" applyBorder="true" applyAlignment="true">
      <alignment horizontal="center" vertical="center" wrapText="true"/>
    </xf>
    <xf numFmtId="0" fontId="13" fillId="0" borderId="8" xfId="0" applyFont="true" applyFill="true" applyBorder="true" applyAlignment="true">
      <alignment horizontal="center" vertical="center" wrapText="true"/>
    </xf>
    <xf numFmtId="0" fontId="13" fillId="0" borderId="8" xfId="0" applyFont="true" applyFill="true" applyBorder="true" applyAlignment="true">
      <alignment horizontal="left" vertical="center" wrapText="true"/>
    </xf>
    <xf numFmtId="0" fontId="13" fillId="0" borderId="8" xfId="0" applyFont="true" applyFill="true" applyBorder="true" applyAlignment="true">
      <alignment vertical="center" wrapText="true"/>
    </xf>
    <xf numFmtId="0" fontId="13" fillId="0" borderId="9" xfId="0" applyFont="true" applyFill="true" applyBorder="true" applyAlignment="true">
      <alignment horizontal="left" vertical="center" wrapText="true"/>
    </xf>
    <xf numFmtId="0" fontId="13" fillId="0" borderId="10" xfId="0" applyFont="true" applyFill="true" applyBorder="true" applyAlignment="true">
      <alignment horizontal="left" vertical="center" wrapText="true"/>
    </xf>
    <xf numFmtId="0" fontId="13" fillId="3" borderId="8" xfId="0" applyFont="true" applyFill="true" applyBorder="true" applyAlignment="true">
      <alignment horizontal="left" vertical="center" wrapText="true"/>
    </xf>
    <xf numFmtId="0" fontId="9" fillId="3" borderId="8" xfId="0" applyFont="true" applyFill="true" applyBorder="true" applyAlignment="true">
      <alignment horizontal="left" vertical="center" wrapText="true"/>
    </xf>
    <xf numFmtId="0" fontId="0" fillId="0" borderId="8" xfId="0" applyFont="true" applyFill="true" applyBorder="true" applyAlignment="true">
      <alignment vertical="center"/>
    </xf>
    <xf numFmtId="0" fontId="1" fillId="0" borderId="0" xfId="47" applyFill="true" applyAlignment="true">
      <alignment vertical="center" wrapText="true"/>
    </xf>
    <xf numFmtId="0" fontId="0" fillId="0" borderId="0" xfId="0" applyFill="true" applyAlignment="true">
      <alignment vertical="center"/>
    </xf>
    <xf numFmtId="0" fontId="0" fillId="0" borderId="0" xfId="0" applyAlignment="true">
      <alignment wrapText="true"/>
    </xf>
    <xf numFmtId="49" fontId="14" fillId="0" borderId="0" xfId="0" applyNumberFormat="true" applyFont="true" applyAlignment="true">
      <alignment horizontal="center" vertical="center"/>
    </xf>
    <xf numFmtId="49" fontId="14" fillId="0" borderId="0" xfId="0" applyNumberFormat="true" applyFont="true" applyAlignment="true">
      <alignment horizontal="center" vertical="center" wrapText="true"/>
    </xf>
    <xf numFmtId="0" fontId="15" fillId="0" borderId="0" xfId="0" applyNumberFormat="true" applyFont="true" applyFill="true" applyBorder="true" applyAlignment="true"/>
    <xf numFmtId="49" fontId="15" fillId="0" borderId="0" xfId="0" applyNumberFormat="true" applyFont="true" applyFill="true" applyBorder="true" applyAlignment="true">
      <alignment wrapText="true"/>
    </xf>
    <xf numFmtId="2" fontId="15" fillId="0" borderId="0" xfId="0" applyNumberFormat="true" applyFont="true" applyFill="true" applyBorder="true" applyAlignment="true"/>
    <xf numFmtId="0" fontId="16" fillId="4" borderId="8" xfId="0" applyNumberFormat="true" applyFont="true" applyFill="true" applyBorder="true" applyAlignment="true">
      <alignment horizontal="center" vertical="center"/>
    </xf>
    <xf numFmtId="49" fontId="17" fillId="4" borderId="8" xfId="0" applyNumberFormat="true" applyFont="true" applyFill="true" applyBorder="true" applyAlignment="true">
      <alignment horizontal="center" vertical="center" wrapText="true"/>
    </xf>
    <xf numFmtId="0" fontId="17" fillId="4" borderId="9" xfId="0" applyNumberFormat="true" applyFont="true" applyFill="true" applyBorder="true" applyAlignment="true">
      <alignment horizontal="center" vertical="center"/>
    </xf>
    <xf numFmtId="0" fontId="17" fillId="4" borderId="11" xfId="0" applyNumberFormat="true" applyFont="true" applyFill="true" applyBorder="true" applyAlignment="true">
      <alignment horizontal="center" vertical="center"/>
    </xf>
    <xf numFmtId="0" fontId="17" fillId="4" borderId="8" xfId="0" applyNumberFormat="true" applyFont="true" applyFill="true" applyBorder="true" applyAlignment="true">
      <alignment horizontal="center" vertical="center"/>
    </xf>
    <xf numFmtId="0" fontId="1" fillId="0" borderId="8" xfId="0" applyNumberFormat="true" applyFont="true" applyFill="true" applyBorder="true" applyAlignment="true">
      <alignment horizontal="center" vertical="center"/>
    </xf>
    <xf numFmtId="49" fontId="1" fillId="0" borderId="8" xfId="0" applyNumberFormat="true" applyFont="true" applyFill="true" applyBorder="true" applyAlignment="true">
      <alignment vertical="center" wrapText="true"/>
    </xf>
    <xf numFmtId="177" fontId="0" fillId="0" borderId="8" xfId="0" applyNumberFormat="true" applyFont="true" applyFill="true" applyBorder="true" applyAlignment="true" applyProtection="true">
      <alignment horizontal="right" vertical="center"/>
    </xf>
    <xf numFmtId="177" fontId="1" fillId="0" borderId="8" xfId="0" applyNumberFormat="true" applyFont="true" applyFill="true" applyBorder="true" applyAlignment="true">
      <alignment vertical="center"/>
    </xf>
    <xf numFmtId="2" fontId="9" fillId="0" borderId="0" xfId="0" applyNumberFormat="true" applyFont="true" applyFill="true" applyBorder="true" applyAlignment="true">
      <alignment horizontal="right"/>
    </xf>
    <xf numFmtId="0" fontId="17" fillId="4" borderId="10" xfId="0" applyNumberFormat="true" applyFont="true" applyFill="true" applyBorder="true" applyAlignment="true">
      <alignment horizontal="center" vertical="center"/>
    </xf>
    <xf numFmtId="177" fontId="0" fillId="0" borderId="8" xfId="0" applyNumberFormat="true" applyBorder="true"/>
    <xf numFmtId="0" fontId="0" fillId="0" borderId="0" xfId="0" applyNumberFormat="true" applyFont="true" applyFill="true" applyBorder="true" applyAlignment="true">
      <alignment vertical="center"/>
    </xf>
    <xf numFmtId="49" fontId="0" fillId="0" borderId="0" xfId="0" applyNumberFormat="true" applyAlignment="true">
      <alignment vertical="center"/>
    </xf>
    <xf numFmtId="0" fontId="0" fillId="0" borderId="0" xfId="0" applyNumberFormat="true" applyAlignment="true">
      <alignment vertical="center"/>
    </xf>
    <xf numFmtId="49" fontId="17" fillId="4" borderId="8" xfId="0" applyNumberFormat="true" applyFont="true" applyFill="true" applyBorder="true" applyAlignment="true">
      <alignment horizontal="center" vertical="center"/>
    </xf>
    <xf numFmtId="0" fontId="18" fillId="4" borderId="8" xfId="0" applyNumberFormat="true" applyFont="true" applyFill="true" applyBorder="true" applyAlignment="true">
      <alignment horizontal="center" vertical="center"/>
    </xf>
    <xf numFmtId="0" fontId="0" fillId="0" borderId="8" xfId="0" applyNumberFormat="true" applyFont="true" applyFill="true" applyBorder="true" applyAlignment="true">
      <alignment horizontal="center" vertical="center"/>
    </xf>
    <xf numFmtId="49" fontId="17" fillId="0" borderId="8" xfId="0" applyNumberFormat="true" applyFont="true" applyBorder="true" applyAlignment="true">
      <alignment horizontal="center" vertical="center"/>
    </xf>
    <xf numFmtId="177" fontId="3" fillId="0" borderId="8" xfId="0" applyNumberFormat="true" applyFont="true" applyBorder="true" applyAlignment="true">
      <alignment vertical="center"/>
    </xf>
    <xf numFmtId="49" fontId="3" fillId="0" borderId="8" xfId="0" applyNumberFormat="true" applyFont="true" applyBorder="true" applyAlignment="true">
      <alignment horizontal="center" vertical="center"/>
    </xf>
    <xf numFmtId="0" fontId="19" fillId="0" borderId="8" xfId="0" applyNumberFormat="true"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xf>
    <xf numFmtId="0" fontId="9" fillId="0" borderId="12" xfId="0" applyNumberFormat="true" applyFont="true" applyBorder="true" applyAlignment="true">
      <alignment horizontal="right" vertical="center"/>
    </xf>
    <xf numFmtId="0" fontId="0" fillId="4" borderId="11" xfId="0" applyNumberFormat="true" applyFont="true" applyFill="true" applyBorder="true" applyAlignment="true">
      <alignment horizontal="center" vertical="center"/>
    </xf>
    <xf numFmtId="0" fontId="0" fillId="4" borderId="10" xfId="0" applyNumberFormat="true" applyFont="true" applyFill="true" applyBorder="true" applyAlignment="true">
      <alignment horizontal="center" vertical="center"/>
    </xf>
    <xf numFmtId="0" fontId="16" fillId="0" borderId="0" xfId="0" applyFont="true" applyAlignment="true">
      <alignment vertical="center"/>
    </xf>
    <xf numFmtId="0" fontId="20" fillId="0" borderId="0" xfId="0" applyFont="true" applyAlignment="true">
      <alignment vertical="center"/>
    </xf>
    <xf numFmtId="176" fontId="0" fillId="0" borderId="0" xfId="0" applyNumberFormat="true" applyAlignment="true">
      <alignment vertical="center"/>
    </xf>
    <xf numFmtId="176" fontId="1" fillId="0" borderId="0" xfId="0" applyNumberFormat="true" applyFont="true" applyFill="true" applyAlignment="true">
      <alignment vertical="center"/>
    </xf>
    <xf numFmtId="176" fontId="1" fillId="0" borderId="0" xfId="0" applyNumberFormat="true" applyFont="true" applyAlignment="true">
      <alignment vertical="center"/>
    </xf>
    <xf numFmtId="176" fontId="21" fillId="0" borderId="0" xfId="0" applyNumberFormat="true" applyFont="true" applyFill="true" applyBorder="true" applyAlignment="true" applyProtection="true">
      <alignment horizontal="center" vertical="center"/>
    </xf>
    <xf numFmtId="176" fontId="0" fillId="0" borderId="12" xfId="0" applyNumberFormat="true" applyFill="true" applyBorder="true" applyAlignment="true" applyProtection="true">
      <alignment horizontal="left" vertical="center"/>
    </xf>
    <xf numFmtId="176" fontId="0" fillId="0" borderId="12" xfId="0" applyNumberFormat="true" applyFill="true" applyBorder="true" applyAlignment="true" applyProtection="true">
      <alignment horizontal="right" vertical="center"/>
    </xf>
    <xf numFmtId="0" fontId="16" fillId="5" borderId="8" xfId="0" applyNumberFormat="true" applyFont="true" applyFill="true" applyBorder="true" applyAlignment="true" applyProtection="true">
      <alignment horizontal="center" vertical="center"/>
    </xf>
    <xf numFmtId="0" fontId="16" fillId="4" borderId="8" xfId="0" applyNumberFormat="true" applyFont="true" applyFill="true" applyBorder="true" applyAlignment="true" applyProtection="true">
      <alignment horizontal="center" vertical="center"/>
    </xf>
    <xf numFmtId="176" fontId="16" fillId="5" borderId="8" xfId="0" applyNumberFormat="true" applyFont="true" applyFill="true" applyBorder="true" applyAlignment="true" applyProtection="true">
      <alignment horizontal="center" vertical="center"/>
    </xf>
    <xf numFmtId="0" fontId="16" fillId="4" borderId="8" xfId="0" applyNumberFormat="true" applyFont="true" applyFill="true" applyBorder="true" applyAlignment="true" applyProtection="true">
      <alignment horizontal="center" vertical="center" wrapText="true"/>
    </xf>
    <xf numFmtId="176" fontId="0" fillId="0" borderId="8" xfId="0" applyNumberFormat="true" applyFont="true" applyFill="true" applyBorder="true" applyAlignment="true" applyProtection="true"/>
    <xf numFmtId="176" fontId="0" fillId="0" borderId="9" xfId="0" applyNumberFormat="true" applyFont="true" applyFill="true" applyBorder="true" applyAlignment="true" applyProtection="true">
      <alignment horizontal="center" vertical="center"/>
    </xf>
    <xf numFmtId="176" fontId="0" fillId="0" borderId="10" xfId="0" applyNumberFormat="true" applyFont="true" applyFill="true" applyBorder="true" applyAlignment="true" applyProtection="true">
      <alignment horizontal="center" vertical="center"/>
    </xf>
    <xf numFmtId="178" fontId="0" fillId="0" borderId="8" xfId="0" applyNumberFormat="true" applyFont="true" applyFill="true" applyBorder="true" applyAlignment="true" applyProtection="true">
      <alignment horizontal="right" vertical="center"/>
    </xf>
    <xf numFmtId="176" fontId="0" fillId="0" borderId="8" xfId="0" applyNumberFormat="true" applyFont="true" applyFill="true" applyBorder="true" applyAlignment="true" applyProtection="true">
      <alignment horizontal="center"/>
    </xf>
    <xf numFmtId="0" fontId="0" fillId="0" borderId="8" xfId="0" applyNumberFormat="true" applyFont="true" applyBorder="true"/>
    <xf numFmtId="176" fontId="0" fillId="0" borderId="8" xfId="0" applyNumberFormat="true" applyFont="true" applyBorder="true" applyAlignment="true">
      <alignment horizontal="center" vertical="center"/>
    </xf>
    <xf numFmtId="176" fontId="0" fillId="0" borderId="10" xfId="0" applyNumberFormat="true" applyFont="true" applyFill="true" applyBorder="true" applyAlignment="true" applyProtection="true">
      <alignment horizontal="left" vertical="center"/>
    </xf>
    <xf numFmtId="176" fontId="0" fillId="0" borderId="8" xfId="0" applyNumberFormat="true" applyFont="true" applyFill="true" applyBorder="true" applyAlignment="true" applyProtection="true">
      <alignment horizontal="left" vertical="center"/>
    </xf>
    <xf numFmtId="176" fontId="0" fillId="0" borderId="10" xfId="0" applyNumberFormat="true" applyFont="true" applyBorder="true" applyAlignment="true">
      <alignment vertical="center"/>
    </xf>
    <xf numFmtId="176" fontId="0" fillId="0" borderId="8" xfId="0" applyNumberFormat="true" applyFont="true" applyBorder="true" applyAlignment="true">
      <alignment vertical="center"/>
    </xf>
    <xf numFmtId="176" fontId="0" fillId="0" borderId="13" xfId="0" applyNumberFormat="true" applyFont="true" applyBorder="true" applyAlignment="true">
      <alignment horizontal="left" vertical="center"/>
    </xf>
    <xf numFmtId="176" fontId="0" fillId="0" borderId="0" xfId="0" applyNumberFormat="true" applyAlignment="true">
      <alignment horizontal="right" vertical="center"/>
    </xf>
    <xf numFmtId="176" fontId="1" fillId="0" borderId="12" xfId="0" applyNumberFormat="true" applyFont="true" applyFill="true" applyBorder="true" applyAlignment="true" applyProtection="true">
      <alignment horizontal="right" vertical="center"/>
    </xf>
    <xf numFmtId="176" fontId="22" fillId="0" borderId="12" xfId="0" applyNumberFormat="true" applyFont="true" applyFill="true" applyBorder="true" applyAlignment="true" applyProtection="true">
      <alignment horizontal="right" vertical="center"/>
    </xf>
    <xf numFmtId="176" fontId="0" fillId="0" borderId="8" xfId="0" applyNumberFormat="true" applyFont="true" applyFill="true" applyBorder="true" applyAlignment="true" applyProtection="true">
      <alignment horizontal="right" vertical="center"/>
    </xf>
    <xf numFmtId="176" fontId="20" fillId="0" borderId="0" xfId="0" applyNumberFormat="true" applyFont="true" applyAlignment="true">
      <alignment vertical="center"/>
    </xf>
    <xf numFmtId="178" fontId="19" fillId="0" borderId="8" xfId="0" applyNumberFormat="true" applyFont="true" applyFill="true" applyBorder="true" applyAlignment="true">
      <alignment vertical="center"/>
    </xf>
    <xf numFmtId="178" fontId="0" fillId="0" borderId="8" xfId="0" applyNumberFormat="true" applyFont="true" applyFill="true" applyBorder="true" applyAlignment="true" applyProtection="true">
      <alignment horizontal="right"/>
    </xf>
    <xf numFmtId="176" fontId="0" fillId="0" borderId="8" xfId="0" applyNumberFormat="true" applyFont="true" applyFill="true" applyBorder="true" applyAlignment="true">
      <alignment vertical="center"/>
    </xf>
    <xf numFmtId="178" fontId="0" fillId="0" borderId="8" xfId="0" applyNumberFormat="true" applyFont="true" applyFill="true" applyBorder="true" applyAlignment="true">
      <alignment vertical="center"/>
    </xf>
    <xf numFmtId="178" fontId="0" fillId="0" borderId="8" xfId="0" applyNumberFormat="true" applyFont="true" applyBorder="true" applyAlignment="true">
      <alignment vertical="center"/>
    </xf>
    <xf numFmtId="0" fontId="16" fillId="0" borderId="0" xfId="0" applyFont="true"/>
    <xf numFmtId="0" fontId="20" fillId="0" borderId="0" xfId="0" applyFont="true"/>
    <xf numFmtId="179" fontId="20" fillId="0" borderId="0" xfId="0" applyNumberFormat="true" applyFont="true"/>
    <xf numFmtId="179" fontId="0" fillId="0" borderId="0" xfId="0" applyNumberFormat="true" applyFont="true" applyBorder="true"/>
    <xf numFmtId="179" fontId="20" fillId="0" borderId="0" xfId="0" applyNumberFormat="true" applyFont="true" applyBorder="true"/>
    <xf numFmtId="179" fontId="23" fillId="0" borderId="0" xfId="0" applyNumberFormat="true" applyFont="true" applyBorder="true" applyAlignment="true">
      <alignment horizontal="center" vertical="center" wrapText="true"/>
    </xf>
    <xf numFmtId="179" fontId="24" fillId="0" borderId="0" xfId="0" applyNumberFormat="true" applyFont="true" applyBorder="true" applyAlignment="true">
      <alignment vertical="center" wrapText="true"/>
    </xf>
    <xf numFmtId="179" fontId="16" fillId="4" borderId="8" xfId="0" applyNumberFormat="true" applyFont="true" applyFill="true" applyBorder="true" applyAlignment="true">
      <alignment horizontal="center" vertical="center" wrapText="true"/>
    </xf>
    <xf numFmtId="0" fontId="20" fillId="0" borderId="8" xfId="0" applyFont="true" applyBorder="true" applyAlignment="true">
      <alignment horizontal="center" vertical="center"/>
    </xf>
    <xf numFmtId="177" fontId="0" fillId="0" borderId="0" xfId="0" applyNumberFormat="true" applyAlignment="true">
      <alignment vertical="center"/>
    </xf>
    <xf numFmtId="177" fontId="0" fillId="0" borderId="8" xfId="0" applyNumberFormat="true" applyFont="true" applyBorder="true" applyAlignment="true">
      <alignment horizontal="right" vertical="center" wrapText="true"/>
    </xf>
    <xf numFmtId="177" fontId="19" fillId="0" borderId="8" xfId="0" applyNumberFormat="true" applyFont="true" applyFill="true" applyBorder="true" applyAlignment="true">
      <alignment vertical="center"/>
    </xf>
    <xf numFmtId="179" fontId="0" fillId="0" borderId="13" xfId="0" applyNumberFormat="true" applyFont="true" applyBorder="true" applyAlignment="true">
      <alignment horizontal="left" vertical="center" wrapText="true"/>
    </xf>
    <xf numFmtId="179" fontId="2" fillId="0" borderId="0" xfId="0" applyNumberFormat="true" applyFont="true" applyFill="true" applyBorder="true" applyAlignment="true">
      <alignment horizontal="right" vertical="center" wrapText="true"/>
    </xf>
    <xf numFmtId="179" fontId="25" fillId="0" borderId="0" xfId="0" applyNumberFormat="true" applyFont="true" applyBorder="true" applyAlignment="true">
      <alignment horizontal="right" vertical="center" wrapText="true"/>
    </xf>
    <xf numFmtId="179" fontId="20" fillId="0" borderId="8" xfId="0" applyNumberFormat="true" applyFont="true" applyBorder="true"/>
    <xf numFmtId="179" fontId="16" fillId="0" borderId="0" xfId="0" applyNumberFormat="true" applyFont="true"/>
    <xf numFmtId="0" fontId="16" fillId="0" borderId="0" xfId="0" applyNumberFormat="true" applyFont="true" applyFill="true" applyBorder="true" applyAlignment="true"/>
    <xf numFmtId="176" fontId="0" fillId="0" borderId="0" xfId="0" applyNumberFormat="true" applyFont="true" applyFill="true" applyBorder="true" applyAlignment="true"/>
    <xf numFmtId="176" fontId="0" fillId="0" borderId="0" xfId="0" applyNumberFormat="true" applyFont="true" applyFill="true" applyBorder="true" applyAlignment="true">
      <alignment horizontal="center"/>
    </xf>
    <xf numFmtId="0" fontId="0" fillId="0" borderId="0" xfId="0" applyNumberFormat="true" applyFont="true" applyFill="true" applyBorder="true" applyAlignment="true"/>
    <xf numFmtId="176" fontId="26" fillId="0" borderId="0" xfId="0" applyNumberFormat="true" applyFont="true" applyFill="true" applyBorder="true" applyAlignment="true">
      <alignment horizontal="left" vertical="center" wrapText="true"/>
    </xf>
    <xf numFmtId="176" fontId="2" fillId="0" borderId="0" xfId="0" applyNumberFormat="true" applyFont="true" applyFill="true" applyBorder="true" applyAlignment="true">
      <alignment horizontal="left" vertical="center" wrapText="true"/>
    </xf>
    <xf numFmtId="176" fontId="2" fillId="0" borderId="0" xfId="0" applyNumberFormat="true" applyFont="true" applyFill="true" applyBorder="true" applyAlignment="true">
      <alignment horizontal="center" vertical="center" wrapText="true"/>
    </xf>
    <xf numFmtId="176" fontId="27" fillId="0" borderId="0" xfId="0" applyNumberFormat="true" applyFont="true" applyFill="true" applyBorder="true" applyAlignment="true">
      <alignment horizontal="center" vertical="center" wrapText="true"/>
    </xf>
    <xf numFmtId="176" fontId="16" fillId="5" borderId="8" xfId="0" applyNumberFormat="true" applyFont="true" applyFill="true" applyBorder="true" applyAlignment="true">
      <alignment horizontal="center" vertical="center" wrapText="true"/>
    </xf>
    <xf numFmtId="176" fontId="16" fillId="5" borderId="14" xfId="0" applyNumberFormat="true" applyFont="true" applyFill="true" applyBorder="true" applyAlignment="true">
      <alignment horizontal="center" vertical="center" wrapText="true"/>
    </xf>
    <xf numFmtId="176" fontId="16" fillId="5" borderId="15" xfId="0" applyNumberFormat="true" applyFont="true" applyFill="true" applyBorder="true" applyAlignment="true">
      <alignment horizontal="center" vertical="center" wrapText="true"/>
    </xf>
    <xf numFmtId="176" fontId="0" fillId="0" borderId="8" xfId="0" applyNumberFormat="true" applyFont="true" applyFill="true" applyBorder="true" applyAlignment="true"/>
    <xf numFmtId="176" fontId="0" fillId="0" borderId="8" xfId="0" applyNumberFormat="true" applyFont="true" applyFill="true" applyBorder="true" applyAlignment="true">
      <alignment horizontal="center" vertical="center" wrapText="true"/>
    </xf>
    <xf numFmtId="178" fontId="0" fillId="0" borderId="8" xfId="0" applyNumberFormat="true" applyFont="true" applyFill="true" applyBorder="true" applyAlignment="true">
      <alignment horizontal="center" vertical="center" wrapText="true"/>
    </xf>
    <xf numFmtId="176" fontId="0" fillId="0" borderId="8" xfId="0" applyNumberFormat="true" applyFont="true" applyFill="true" applyBorder="true" applyAlignment="true">
      <alignment horizontal="center"/>
    </xf>
    <xf numFmtId="0" fontId="3" fillId="0" borderId="8" xfId="0" applyNumberFormat="true" applyFont="true" applyBorder="true" applyAlignment="true">
      <alignment horizontal="center" vertical="center"/>
    </xf>
    <xf numFmtId="0" fontId="3" fillId="0" borderId="8" xfId="0" applyNumberFormat="true" applyFont="true" applyBorder="true" applyAlignment="true">
      <alignment vertical="center"/>
    </xf>
    <xf numFmtId="178" fontId="0" fillId="0" borderId="8" xfId="0" applyNumberFormat="true" applyBorder="true" applyAlignment="true">
      <alignment horizontal="center" vertical="center"/>
    </xf>
    <xf numFmtId="4" fontId="0" fillId="0" borderId="8" xfId="0" applyNumberFormat="true" applyBorder="true" applyAlignment="true">
      <alignment horizontal="center" vertical="center"/>
    </xf>
    <xf numFmtId="0" fontId="0" fillId="0" borderId="8" xfId="0" applyNumberFormat="true" applyBorder="true" applyAlignment="true">
      <alignment horizontal="center" vertical="center"/>
    </xf>
    <xf numFmtId="0" fontId="3" fillId="0" borderId="9" xfId="0" applyNumberFormat="true" applyFont="true" applyBorder="true" applyAlignment="true">
      <alignment vertical="center"/>
    </xf>
    <xf numFmtId="0" fontId="0" fillId="0" borderId="8" xfId="0" applyFont="true" applyBorder="true" applyAlignment="true">
      <alignment vertical="center"/>
    </xf>
    <xf numFmtId="0" fontId="0" fillId="0" borderId="8" xfId="0" applyBorder="true" applyAlignment="true">
      <alignment horizontal="center" vertical="center"/>
    </xf>
    <xf numFmtId="0" fontId="0" fillId="0" borderId="0" xfId="0" applyAlignment="true">
      <alignment horizontal="center" vertical="center"/>
    </xf>
    <xf numFmtId="0" fontId="3" fillId="0" borderId="0" xfId="0" applyNumberFormat="true" applyFont="true" applyBorder="true" applyAlignment="true">
      <alignment vertical="center"/>
    </xf>
    <xf numFmtId="178" fontId="0" fillId="0" borderId="0" xfId="0" applyNumberFormat="true" applyBorder="true" applyAlignment="true">
      <alignment horizontal="center" vertical="center"/>
    </xf>
    <xf numFmtId="176" fontId="0" fillId="0" borderId="0" xfId="0" applyNumberFormat="true" applyFont="true" applyFill="true" applyBorder="true" applyAlignment="true">
      <alignment horizontal="left"/>
    </xf>
    <xf numFmtId="176" fontId="28" fillId="0" borderId="0" xfId="0" applyNumberFormat="true" applyFont="true" applyFill="true" applyBorder="true" applyAlignment="true">
      <alignment horizontal="right" vertical="center" wrapText="true"/>
    </xf>
    <xf numFmtId="4" fontId="0" fillId="0" borderId="0" xfId="0" applyNumberFormat="true" applyAlignment="true">
      <alignment vertical="center"/>
    </xf>
    <xf numFmtId="0" fontId="16" fillId="0" borderId="0" xfId="0" applyFont="true" applyFill="true" applyAlignment="true">
      <alignment vertical="center"/>
    </xf>
    <xf numFmtId="176" fontId="0" fillId="0" borderId="0" xfId="0" applyNumberFormat="true" applyFill="true" applyAlignment="true">
      <alignment horizontal="center" vertical="center"/>
    </xf>
    <xf numFmtId="176" fontId="1" fillId="0" borderId="0" xfId="0" applyNumberFormat="true" applyFont="true" applyFill="true" applyAlignment="true">
      <alignment horizontal="center" vertical="center"/>
    </xf>
    <xf numFmtId="0" fontId="29" fillId="0" borderId="0" xfId="0" applyNumberFormat="true" applyFont="true" applyFill="true" applyBorder="true" applyAlignment="true" applyProtection="true">
      <alignment horizontal="center" vertical="center"/>
    </xf>
    <xf numFmtId="0" fontId="0" fillId="0" borderId="0" xfId="0" applyNumberFormat="true" applyFill="true" applyBorder="true" applyAlignment="true" applyProtection="true">
      <alignment horizontal="left" vertical="center"/>
    </xf>
    <xf numFmtId="0" fontId="0" fillId="0" borderId="0" xfId="0" applyNumberFormat="true" applyFill="true" applyBorder="true" applyAlignment="true" applyProtection="true">
      <alignment horizontal="right" vertical="center"/>
    </xf>
    <xf numFmtId="176" fontId="0" fillId="0" borderId="0" xfId="0" applyNumberFormat="true" applyFill="true" applyBorder="true" applyAlignment="true" applyProtection="true">
      <alignment horizontal="center" vertical="center"/>
    </xf>
    <xf numFmtId="0" fontId="16" fillId="0" borderId="8" xfId="0" applyNumberFormat="true" applyFont="true" applyFill="true" applyBorder="true" applyAlignment="true" applyProtection="true">
      <alignment horizontal="center" vertical="center"/>
    </xf>
    <xf numFmtId="176" fontId="16" fillId="0" borderId="8" xfId="0" applyNumberFormat="true" applyFont="true" applyFill="true" applyBorder="true" applyAlignment="true" applyProtection="true">
      <alignment horizontal="center" vertical="center"/>
    </xf>
    <xf numFmtId="0" fontId="16" fillId="0" borderId="8" xfId="0" applyNumberFormat="true" applyFont="true" applyFill="true" applyBorder="true" applyAlignment="true" applyProtection="true">
      <alignment horizontal="center" vertical="center" wrapText="true"/>
    </xf>
    <xf numFmtId="0" fontId="0" fillId="0" borderId="11" xfId="0" applyNumberFormat="true" applyFont="true" applyFill="true" applyBorder="true" applyAlignment="true" applyProtection="true">
      <alignment horizontal="center" vertical="center"/>
    </xf>
    <xf numFmtId="0" fontId="0" fillId="0" borderId="16" xfId="0" applyNumberFormat="true" applyFont="true" applyFill="true" applyBorder="true" applyAlignment="true" applyProtection="true">
      <alignment horizontal="center" vertical="center"/>
    </xf>
    <xf numFmtId="178" fontId="0" fillId="0" borderId="17" xfId="0" applyNumberFormat="true" applyFont="true" applyFill="true" applyBorder="true" applyAlignment="true" applyProtection="true">
      <alignment horizontal="center" vertical="center"/>
    </xf>
    <xf numFmtId="0" fontId="0" fillId="0" borderId="8" xfId="0" applyFont="true" applyFill="true" applyBorder="true" applyAlignment="true">
      <alignment horizontal="center" vertical="center"/>
    </xf>
    <xf numFmtId="0" fontId="4" fillId="0" borderId="8" xfId="0" applyNumberFormat="true" applyFont="true" applyBorder="true" applyAlignment="true">
      <alignment horizontal="left" vertical="center" wrapText="true"/>
    </xf>
    <xf numFmtId="0" fontId="4" fillId="0" borderId="8" xfId="0" applyFont="true" applyBorder="true" applyAlignment="true">
      <alignment horizontal="left" vertical="center" wrapText="true"/>
    </xf>
    <xf numFmtId="178" fontId="0" fillId="0" borderId="16" xfId="0" applyNumberFormat="true" applyFont="true" applyFill="true" applyBorder="true" applyAlignment="true" applyProtection="true">
      <alignment horizontal="center" vertical="center"/>
    </xf>
    <xf numFmtId="0" fontId="19" fillId="0" borderId="8" xfId="0" applyNumberFormat="true" applyFont="true" applyFill="true" applyBorder="true" applyAlignment="true">
      <alignment vertical="center"/>
    </xf>
    <xf numFmtId="178" fontId="0" fillId="0" borderId="8" xfId="0" applyNumberFormat="true" applyFont="true" applyFill="true" applyBorder="true" applyAlignment="true" applyProtection="true">
      <alignment horizontal="center" vertical="center"/>
    </xf>
    <xf numFmtId="0" fontId="0" fillId="0" borderId="13" xfId="0" applyFont="true" applyFill="true" applyBorder="true" applyAlignment="true">
      <alignment horizontal="left" vertical="center"/>
    </xf>
    <xf numFmtId="0" fontId="0" fillId="0" borderId="0" xfId="0" applyFill="true" applyAlignment="true">
      <alignment horizontal="right" vertical="center"/>
    </xf>
    <xf numFmtId="176" fontId="1" fillId="0" borderId="0" xfId="0" applyNumberFormat="true" applyFont="true" applyFill="true" applyBorder="true" applyAlignment="true" applyProtection="true">
      <alignment horizontal="center" vertical="center"/>
    </xf>
    <xf numFmtId="0" fontId="22" fillId="0" borderId="0" xfId="0" applyNumberFormat="true" applyFont="true" applyFill="true" applyBorder="true" applyAlignment="true" applyProtection="true">
      <alignment horizontal="right" vertical="center"/>
    </xf>
    <xf numFmtId="178" fontId="16" fillId="0" borderId="17" xfId="0" applyNumberFormat="true" applyFont="true" applyFill="true" applyBorder="true" applyAlignment="true" applyProtection="true">
      <alignment horizontal="right" vertical="center"/>
    </xf>
    <xf numFmtId="0" fontId="30" fillId="0" borderId="0" xfId="0" applyFont="true" applyAlignment="true">
      <alignment vertical="center"/>
    </xf>
    <xf numFmtId="176" fontId="0" fillId="0" borderId="0" xfId="0" applyNumberFormat="true" applyAlignment="true">
      <alignment vertical="center" wrapText="true"/>
    </xf>
    <xf numFmtId="176" fontId="21" fillId="0" borderId="0" xfId="0" applyNumberFormat="true" applyFont="true" applyFill="true" applyBorder="true" applyAlignment="true" applyProtection="true">
      <alignment horizontal="center" vertical="top"/>
    </xf>
    <xf numFmtId="176" fontId="31" fillId="0" borderId="0" xfId="0" applyNumberFormat="true" applyFont="true" applyFill="true" applyBorder="true" applyAlignment="true" applyProtection="true">
      <alignment horizontal="center" vertical="top"/>
    </xf>
    <xf numFmtId="176" fontId="0" fillId="0" borderId="12" xfId="0" applyNumberFormat="true" applyFill="true" applyBorder="true" applyAlignment="true" applyProtection="true"/>
    <xf numFmtId="176" fontId="16" fillId="5" borderId="9" xfId="0" applyNumberFormat="true" applyFont="true" applyFill="true" applyBorder="true" applyAlignment="true" applyProtection="true">
      <alignment horizontal="center" vertical="center"/>
    </xf>
    <xf numFmtId="176" fontId="16" fillId="5" borderId="11" xfId="0" applyNumberFormat="true" applyFont="true" applyFill="true" applyBorder="true" applyAlignment="true" applyProtection="true">
      <alignment horizontal="center" vertical="center"/>
    </xf>
    <xf numFmtId="176" fontId="16" fillId="5" borderId="14" xfId="0" applyNumberFormat="true" applyFont="true" applyFill="true" applyBorder="true" applyAlignment="true" applyProtection="true">
      <alignment horizontal="center" vertical="center"/>
    </xf>
    <xf numFmtId="176" fontId="16" fillId="5" borderId="15" xfId="0" applyNumberFormat="true" applyFont="true" applyFill="true" applyBorder="true" applyAlignment="true" applyProtection="true">
      <alignment horizontal="center" vertical="center"/>
    </xf>
    <xf numFmtId="0" fontId="32" fillId="0" borderId="0" xfId="0" applyFont="true" applyFill="true" applyAlignment="true">
      <alignment horizontal="left" vertical="center"/>
    </xf>
    <xf numFmtId="176" fontId="0" fillId="3" borderId="8" xfId="0" applyNumberFormat="true" applyFont="true" applyFill="true" applyBorder="true" applyAlignment="true" applyProtection="true">
      <alignment horizontal="left" vertical="center"/>
    </xf>
    <xf numFmtId="0" fontId="32" fillId="0" borderId="8" xfId="0" applyFont="true" applyFill="true" applyBorder="true" applyAlignment="true">
      <alignment vertical="center"/>
    </xf>
    <xf numFmtId="178" fontId="20" fillId="0" borderId="8" xfId="0" applyNumberFormat="true" applyFont="true" applyBorder="true" applyAlignment="true">
      <alignment vertical="center"/>
    </xf>
    <xf numFmtId="176" fontId="0" fillId="0" borderId="12" xfId="0" applyNumberFormat="true" applyFill="true" applyBorder="true" applyAlignment="true" applyProtection="true">
      <alignment wrapText="true"/>
    </xf>
    <xf numFmtId="176" fontId="22" fillId="0" borderId="12" xfId="0" applyNumberFormat="true" applyFont="true" applyFill="true" applyBorder="true" applyAlignment="true" applyProtection="true">
      <alignment horizontal="center" vertical="center"/>
    </xf>
    <xf numFmtId="176" fontId="16" fillId="5" borderId="10" xfId="0" applyNumberFormat="true" applyFont="true" applyFill="true" applyBorder="true" applyAlignment="true" applyProtection="true">
      <alignment horizontal="center" vertical="center"/>
    </xf>
    <xf numFmtId="176" fontId="16" fillId="5" borderId="8" xfId="0" applyNumberFormat="true" applyFont="true" applyFill="true" applyBorder="true" applyAlignment="true" applyProtection="true">
      <alignment horizontal="center" vertical="center" wrapText="true"/>
    </xf>
    <xf numFmtId="178" fontId="0" fillId="0" borderId="8" xfId="0" applyNumberFormat="true" applyFont="true" applyFill="true" applyBorder="true" applyAlignment="true" applyProtection="true">
      <alignment horizontal="right" wrapText="true"/>
    </xf>
    <xf numFmtId="0" fontId="32" fillId="0" borderId="0" xfId="0" applyFont="true" applyFill="true" applyBorder="true" applyAlignment="true">
      <alignment vertical="center"/>
    </xf>
    <xf numFmtId="0" fontId="30" fillId="0" borderId="0" xfId="0" applyFont="true" applyBorder="true" applyAlignment="true">
      <alignment vertical="center"/>
    </xf>
    <xf numFmtId="178" fontId="0" fillId="0" borderId="0" xfId="0" applyNumberFormat="true" applyFont="true" applyFill="true" applyBorder="true" applyAlignment="true" applyProtection="true">
      <alignment horizontal="right" vertical="center"/>
    </xf>
    <xf numFmtId="178" fontId="20" fillId="0" borderId="0" xfId="0" applyNumberFormat="true" applyFont="true" applyAlignment="true">
      <alignment vertical="center"/>
    </xf>
    <xf numFmtId="176" fontId="33" fillId="0" borderId="0" xfId="0" applyNumberFormat="true" applyFont="true" applyFill="true" applyBorder="true" applyAlignment="true" applyProtection="true">
      <alignment horizontal="center" vertical="top"/>
    </xf>
    <xf numFmtId="178" fontId="0" fillId="0" borderId="8" xfId="0" applyNumberFormat="true" applyFont="true" applyFill="true" applyBorder="true" applyAlignment="true" applyProtection="true">
      <alignment horizontal="right" vertical="center" wrapText="true"/>
    </xf>
    <xf numFmtId="176" fontId="16" fillId="5" borderId="14" xfId="0" applyNumberFormat="true" applyFont="true" applyFill="true" applyBorder="true" applyAlignment="true" applyProtection="true">
      <alignment horizontal="center" vertical="center" wrapText="true"/>
    </xf>
    <xf numFmtId="176" fontId="16" fillId="5" borderId="15" xfId="0" applyNumberFormat="true" applyFont="true" applyFill="true" applyBorder="true" applyAlignment="true" applyProtection="true">
      <alignment horizontal="center" vertical="center" wrapText="true"/>
    </xf>
    <xf numFmtId="178" fontId="0" fillId="0" borderId="8" xfId="0" applyNumberFormat="true" applyFont="true" applyFill="true" applyBorder="true" applyAlignment="true" applyProtection="true">
      <alignment horizontal="left" vertical="center"/>
    </xf>
    <xf numFmtId="178" fontId="0" fillId="0" borderId="8" xfId="0" applyNumberFormat="true" applyFont="true" applyFill="true" applyBorder="true" applyAlignment="true" applyProtection="true"/>
    <xf numFmtId="177" fontId="32" fillId="0" borderId="8" xfId="0" applyNumberFormat="true" applyFont="true" applyFill="true" applyBorder="true" applyAlignment="true">
      <alignment vertical="center"/>
    </xf>
    <xf numFmtId="177" fontId="32" fillId="0" borderId="0" xfId="0" applyNumberFormat="true" applyFont="true" applyFill="true" applyAlignment="true">
      <alignment vertical="center"/>
    </xf>
    <xf numFmtId="177" fontId="0" fillId="0" borderId="8" xfId="0" applyNumberFormat="true" applyFont="true" applyFill="true" applyBorder="true" applyAlignment="true" applyProtection="true">
      <alignment horizontal="righ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showZeros="0" workbookViewId="0">
      <selection activeCell="H15" sqref="H15"/>
    </sheetView>
  </sheetViews>
  <sheetFormatPr defaultColWidth="9" defaultRowHeight="13.5"/>
  <cols>
    <col min="1" max="1" width="38.25" style="71" customWidth="true"/>
    <col min="2" max="2" width="14.875" style="71" customWidth="true"/>
    <col min="3" max="3" width="23.625" style="71" customWidth="true"/>
    <col min="4" max="4" width="15.875" style="71" customWidth="true"/>
    <col min="5" max="5" width="16.75" style="71" customWidth="true"/>
    <col min="6" max="6" width="16.5" style="174" customWidth="true"/>
    <col min="7" max="7" width="11.5" style="174" customWidth="true"/>
    <col min="8" max="8" width="9.75" style="174" customWidth="true"/>
    <col min="9" max="9" width="7.5" style="174" customWidth="true"/>
    <col min="10" max="10" width="5.25" style="174" customWidth="true"/>
    <col min="11" max="11" width="14.875" style="174" customWidth="true"/>
    <col min="12" max="12" width="5.25" style="71" customWidth="true"/>
    <col min="13" max="263" width="9" style="1"/>
    <col min="264" max="264" width="42.875" style="1" customWidth="true"/>
    <col min="265" max="265" width="18.625" style="1" customWidth="true"/>
    <col min="266" max="266" width="24.75" style="1" customWidth="true"/>
    <col min="267" max="267" width="18.5" style="1" customWidth="true"/>
    <col min="268" max="268" width="29.125" style="1" customWidth="true"/>
    <col min="269" max="519" width="9" style="1"/>
    <col min="520" max="520" width="42.875" style="1" customWidth="true"/>
    <col min="521" max="521" width="18.625" style="1" customWidth="true"/>
    <col min="522" max="522" width="24.75" style="1" customWidth="true"/>
    <col min="523" max="523" width="18.5" style="1" customWidth="true"/>
    <col min="524" max="524" width="29.125" style="1" customWidth="true"/>
    <col min="525" max="775" width="9" style="1"/>
    <col min="776" max="776" width="42.875" style="1" customWidth="true"/>
    <col min="777" max="777" width="18.625" style="1" customWidth="true"/>
    <col min="778" max="778" width="24.75" style="1" customWidth="true"/>
    <col min="779" max="779" width="18.5" style="1" customWidth="true"/>
    <col min="780" max="780" width="29.125" style="1" customWidth="true"/>
    <col min="781" max="1031" width="9" style="1"/>
    <col min="1032" max="1032" width="42.875" style="1" customWidth="true"/>
    <col min="1033" max="1033" width="18.625" style="1" customWidth="true"/>
    <col min="1034" max="1034" width="24.75" style="1" customWidth="true"/>
    <col min="1035" max="1035" width="18.5" style="1" customWidth="true"/>
    <col min="1036" max="1036" width="29.125" style="1" customWidth="true"/>
    <col min="1037" max="1287" width="9" style="1"/>
    <col min="1288" max="1288" width="42.875" style="1" customWidth="true"/>
    <col min="1289" max="1289" width="18.625" style="1" customWidth="true"/>
    <col min="1290" max="1290" width="24.75" style="1" customWidth="true"/>
    <col min="1291" max="1291" width="18.5" style="1" customWidth="true"/>
    <col min="1292" max="1292" width="29.125" style="1" customWidth="true"/>
    <col min="1293" max="1543" width="9" style="1"/>
    <col min="1544" max="1544" width="42.875" style="1" customWidth="true"/>
    <col min="1545" max="1545" width="18.625" style="1" customWidth="true"/>
    <col min="1546" max="1546" width="24.75" style="1" customWidth="true"/>
    <col min="1547" max="1547" width="18.5" style="1" customWidth="true"/>
    <col min="1548" max="1548" width="29.125" style="1" customWidth="true"/>
    <col min="1549" max="1799" width="9" style="1"/>
    <col min="1800" max="1800" width="42.875" style="1" customWidth="true"/>
    <col min="1801" max="1801" width="18.625" style="1" customWidth="true"/>
    <col min="1802" max="1802" width="24.75" style="1" customWidth="true"/>
    <col min="1803" max="1803" width="18.5" style="1" customWidth="true"/>
    <col min="1804" max="1804" width="29.125" style="1" customWidth="true"/>
    <col min="1805" max="2055" width="9" style="1"/>
    <col min="2056" max="2056" width="42.875" style="1" customWidth="true"/>
    <col min="2057" max="2057" width="18.625" style="1" customWidth="true"/>
    <col min="2058" max="2058" width="24.75" style="1" customWidth="true"/>
    <col min="2059" max="2059" width="18.5" style="1" customWidth="true"/>
    <col min="2060" max="2060" width="29.125" style="1" customWidth="true"/>
    <col min="2061" max="2311" width="9" style="1"/>
    <col min="2312" max="2312" width="42.875" style="1" customWidth="true"/>
    <col min="2313" max="2313" width="18.625" style="1" customWidth="true"/>
    <col min="2314" max="2314" width="24.75" style="1" customWidth="true"/>
    <col min="2315" max="2315" width="18.5" style="1" customWidth="true"/>
    <col min="2316" max="2316" width="29.125" style="1" customWidth="true"/>
    <col min="2317" max="2567" width="9" style="1"/>
    <col min="2568" max="2568" width="42.875" style="1" customWidth="true"/>
    <col min="2569" max="2569" width="18.625" style="1" customWidth="true"/>
    <col min="2570" max="2570" width="24.75" style="1" customWidth="true"/>
    <col min="2571" max="2571" width="18.5" style="1" customWidth="true"/>
    <col min="2572" max="2572" width="29.125" style="1" customWidth="true"/>
    <col min="2573" max="2823" width="9" style="1"/>
    <col min="2824" max="2824" width="42.875" style="1" customWidth="true"/>
    <col min="2825" max="2825" width="18.625" style="1" customWidth="true"/>
    <col min="2826" max="2826" width="24.75" style="1" customWidth="true"/>
    <col min="2827" max="2827" width="18.5" style="1" customWidth="true"/>
    <col min="2828" max="2828" width="29.125" style="1" customWidth="true"/>
    <col min="2829" max="3079" width="9" style="1"/>
    <col min="3080" max="3080" width="42.875" style="1" customWidth="true"/>
    <col min="3081" max="3081" width="18.625" style="1" customWidth="true"/>
    <col min="3082" max="3082" width="24.75" style="1" customWidth="true"/>
    <col min="3083" max="3083" width="18.5" style="1" customWidth="true"/>
    <col min="3084" max="3084" width="29.125" style="1" customWidth="true"/>
    <col min="3085" max="3335" width="9" style="1"/>
    <col min="3336" max="3336" width="42.875" style="1" customWidth="true"/>
    <col min="3337" max="3337" width="18.625" style="1" customWidth="true"/>
    <col min="3338" max="3338" width="24.75" style="1" customWidth="true"/>
    <col min="3339" max="3339" width="18.5" style="1" customWidth="true"/>
    <col min="3340" max="3340" width="29.125" style="1" customWidth="true"/>
    <col min="3341" max="3591" width="9" style="1"/>
    <col min="3592" max="3592" width="42.875" style="1" customWidth="true"/>
    <col min="3593" max="3593" width="18.625" style="1" customWidth="true"/>
    <col min="3594" max="3594" width="24.75" style="1" customWidth="true"/>
    <col min="3595" max="3595" width="18.5" style="1" customWidth="true"/>
    <col min="3596" max="3596" width="29.125" style="1" customWidth="true"/>
    <col min="3597" max="3847" width="9" style="1"/>
    <col min="3848" max="3848" width="42.875" style="1" customWidth="true"/>
    <col min="3849" max="3849" width="18.625" style="1" customWidth="true"/>
    <col min="3850" max="3850" width="24.75" style="1" customWidth="true"/>
    <col min="3851" max="3851" width="18.5" style="1" customWidth="true"/>
    <col min="3852" max="3852" width="29.125" style="1" customWidth="true"/>
    <col min="3853" max="4103" width="9" style="1"/>
    <col min="4104" max="4104" width="42.875" style="1" customWidth="true"/>
    <col min="4105" max="4105" width="18.625" style="1" customWidth="true"/>
    <col min="4106" max="4106" width="24.75" style="1" customWidth="true"/>
    <col min="4107" max="4107" width="18.5" style="1" customWidth="true"/>
    <col min="4108" max="4108" width="29.125" style="1" customWidth="true"/>
    <col min="4109" max="4359" width="9" style="1"/>
    <col min="4360" max="4360" width="42.875" style="1" customWidth="true"/>
    <col min="4361" max="4361" width="18.625" style="1" customWidth="true"/>
    <col min="4362" max="4362" width="24.75" style="1" customWidth="true"/>
    <col min="4363" max="4363" width="18.5" style="1" customWidth="true"/>
    <col min="4364" max="4364" width="29.125" style="1" customWidth="true"/>
    <col min="4365" max="4615" width="9" style="1"/>
    <col min="4616" max="4616" width="42.875" style="1" customWidth="true"/>
    <col min="4617" max="4617" width="18.625" style="1" customWidth="true"/>
    <col min="4618" max="4618" width="24.75" style="1" customWidth="true"/>
    <col min="4619" max="4619" width="18.5" style="1" customWidth="true"/>
    <col min="4620" max="4620" width="29.125" style="1" customWidth="true"/>
    <col min="4621" max="4871" width="9" style="1"/>
    <col min="4872" max="4872" width="42.875" style="1" customWidth="true"/>
    <col min="4873" max="4873" width="18.625" style="1" customWidth="true"/>
    <col min="4874" max="4874" width="24.75" style="1" customWidth="true"/>
    <col min="4875" max="4875" width="18.5" style="1" customWidth="true"/>
    <col min="4876" max="4876" width="29.125" style="1" customWidth="true"/>
    <col min="4877" max="5127" width="9" style="1"/>
    <col min="5128" max="5128" width="42.875" style="1" customWidth="true"/>
    <col min="5129" max="5129" width="18.625" style="1" customWidth="true"/>
    <col min="5130" max="5130" width="24.75" style="1" customWidth="true"/>
    <col min="5131" max="5131" width="18.5" style="1" customWidth="true"/>
    <col min="5132" max="5132" width="29.125" style="1" customWidth="true"/>
    <col min="5133" max="5383" width="9" style="1"/>
    <col min="5384" max="5384" width="42.875" style="1" customWidth="true"/>
    <col min="5385" max="5385" width="18.625" style="1" customWidth="true"/>
    <col min="5386" max="5386" width="24.75" style="1" customWidth="true"/>
    <col min="5387" max="5387" width="18.5" style="1" customWidth="true"/>
    <col min="5388" max="5388" width="29.125" style="1" customWidth="true"/>
    <col min="5389" max="5639" width="9" style="1"/>
    <col min="5640" max="5640" width="42.875" style="1" customWidth="true"/>
    <col min="5641" max="5641" width="18.625" style="1" customWidth="true"/>
    <col min="5642" max="5642" width="24.75" style="1" customWidth="true"/>
    <col min="5643" max="5643" width="18.5" style="1" customWidth="true"/>
    <col min="5644" max="5644" width="29.125" style="1" customWidth="true"/>
    <col min="5645" max="5895" width="9" style="1"/>
    <col min="5896" max="5896" width="42.875" style="1" customWidth="true"/>
    <col min="5897" max="5897" width="18.625" style="1" customWidth="true"/>
    <col min="5898" max="5898" width="24.75" style="1" customWidth="true"/>
    <col min="5899" max="5899" width="18.5" style="1" customWidth="true"/>
    <col min="5900" max="5900" width="29.125" style="1" customWidth="true"/>
    <col min="5901" max="6151" width="9" style="1"/>
    <col min="6152" max="6152" width="42.875" style="1" customWidth="true"/>
    <col min="6153" max="6153" width="18.625" style="1" customWidth="true"/>
    <col min="6154" max="6154" width="24.75" style="1" customWidth="true"/>
    <col min="6155" max="6155" width="18.5" style="1" customWidth="true"/>
    <col min="6156" max="6156" width="29.125" style="1" customWidth="true"/>
    <col min="6157" max="6407" width="9" style="1"/>
    <col min="6408" max="6408" width="42.875" style="1" customWidth="true"/>
    <col min="6409" max="6409" width="18.625" style="1" customWidth="true"/>
    <col min="6410" max="6410" width="24.75" style="1" customWidth="true"/>
    <col min="6411" max="6411" width="18.5" style="1" customWidth="true"/>
    <col min="6412" max="6412" width="29.125" style="1" customWidth="true"/>
    <col min="6413" max="6663" width="9" style="1"/>
    <col min="6664" max="6664" width="42.875" style="1" customWidth="true"/>
    <col min="6665" max="6665" width="18.625" style="1" customWidth="true"/>
    <col min="6666" max="6666" width="24.75" style="1" customWidth="true"/>
    <col min="6667" max="6667" width="18.5" style="1" customWidth="true"/>
    <col min="6668" max="6668" width="29.125" style="1" customWidth="true"/>
    <col min="6669" max="6919" width="9" style="1"/>
    <col min="6920" max="6920" width="42.875" style="1" customWidth="true"/>
    <col min="6921" max="6921" width="18.625" style="1" customWidth="true"/>
    <col min="6922" max="6922" width="24.75" style="1" customWidth="true"/>
    <col min="6923" max="6923" width="18.5" style="1" customWidth="true"/>
    <col min="6924" max="6924" width="29.125" style="1" customWidth="true"/>
    <col min="6925" max="7175" width="9" style="1"/>
    <col min="7176" max="7176" width="42.875" style="1" customWidth="true"/>
    <col min="7177" max="7177" width="18.625" style="1" customWidth="true"/>
    <col min="7178" max="7178" width="24.75" style="1" customWidth="true"/>
    <col min="7179" max="7179" width="18.5" style="1" customWidth="true"/>
    <col min="7180" max="7180" width="29.125" style="1" customWidth="true"/>
    <col min="7181" max="7431" width="9" style="1"/>
    <col min="7432" max="7432" width="42.875" style="1" customWidth="true"/>
    <col min="7433" max="7433" width="18.625" style="1" customWidth="true"/>
    <col min="7434" max="7434" width="24.75" style="1" customWidth="true"/>
    <col min="7435" max="7435" width="18.5" style="1" customWidth="true"/>
    <col min="7436" max="7436" width="29.125" style="1" customWidth="true"/>
    <col min="7437" max="7687" width="9" style="1"/>
    <col min="7688" max="7688" width="42.875" style="1" customWidth="true"/>
    <col min="7689" max="7689" width="18.625" style="1" customWidth="true"/>
    <col min="7690" max="7690" width="24.75" style="1" customWidth="true"/>
    <col min="7691" max="7691" width="18.5" style="1" customWidth="true"/>
    <col min="7692" max="7692" width="29.125" style="1" customWidth="true"/>
    <col min="7693" max="7943" width="9" style="1"/>
    <col min="7944" max="7944" width="42.875" style="1" customWidth="true"/>
    <col min="7945" max="7945" width="18.625" style="1" customWidth="true"/>
    <col min="7946" max="7946" width="24.75" style="1" customWidth="true"/>
    <col min="7947" max="7947" width="18.5" style="1" customWidth="true"/>
    <col min="7948" max="7948" width="29.125" style="1" customWidth="true"/>
    <col min="7949" max="8199" width="9" style="1"/>
    <col min="8200" max="8200" width="42.875" style="1" customWidth="true"/>
    <col min="8201" max="8201" width="18.625" style="1" customWidth="true"/>
    <col min="8202" max="8202" width="24.75" style="1" customWidth="true"/>
    <col min="8203" max="8203" width="18.5" style="1" customWidth="true"/>
    <col min="8204" max="8204" width="29.125" style="1" customWidth="true"/>
    <col min="8205" max="8455" width="9" style="1"/>
    <col min="8456" max="8456" width="42.875" style="1" customWidth="true"/>
    <col min="8457" max="8457" width="18.625" style="1" customWidth="true"/>
    <col min="8458" max="8458" width="24.75" style="1" customWidth="true"/>
    <col min="8459" max="8459" width="18.5" style="1" customWidth="true"/>
    <col min="8460" max="8460" width="29.125" style="1" customWidth="true"/>
    <col min="8461" max="8711" width="9" style="1"/>
    <col min="8712" max="8712" width="42.875" style="1" customWidth="true"/>
    <col min="8713" max="8713" width="18.625" style="1" customWidth="true"/>
    <col min="8714" max="8714" width="24.75" style="1" customWidth="true"/>
    <col min="8715" max="8715" width="18.5" style="1" customWidth="true"/>
    <col min="8716" max="8716" width="29.125" style="1" customWidth="true"/>
    <col min="8717" max="8967" width="9" style="1"/>
    <col min="8968" max="8968" width="42.875" style="1" customWidth="true"/>
    <col min="8969" max="8969" width="18.625" style="1" customWidth="true"/>
    <col min="8970" max="8970" width="24.75" style="1" customWidth="true"/>
    <col min="8971" max="8971" width="18.5" style="1" customWidth="true"/>
    <col min="8972" max="8972" width="29.125" style="1" customWidth="true"/>
    <col min="8973" max="9223" width="9" style="1"/>
    <col min="9224" max="9224" width="42.875" style="1" customWidth="true"/>
    <col min="9225" max="9225" width="18.625" style="1" customWidth="true"/>
    <col min="9226" max="9226" width="24.75" style="1" customWidth="true"/>
    <col min="9227" max="9227" width="18.5" style="1" customWidth="true"/>
    <col min="9228" max="9228" width="29.125" style="1" customWidth="true"/>
    <col min="9229" max="9479" width="9" style="1"/>
    <col min="9480" max="9480" width="42.875" style="1" customWidth="true"/>
    <col min="9481" max="9481" width="18.625" style="1" customWidth="true"/>
    <col min="9482" max="9482" width="24.75" style="1" customWidth="true"/>
    <col min="9483" max="9483" width="18.5" style="1" customWidth="true"/>
    <col min="9484" max="9484" width="29.125" style="1" customWidth="true"/>
    <col min="9485" max="9735" width="9" style="1"/>
    <col min="9736" max="9736" width="42.875" style="1" customWidth="true"/>
    <col min="9737" max="9737" width="18.625" style="1" customWidth="true"/>
    <col min="9738" max="9738" width="24.75" style="1" customWidth="true"/>
    <col min="9739" max="9739" width="18.5" style="1" customWidth="true"/>
    <col min="9740" max="9740" width="29.125" style="1" customWidth="true"/>
    <col min="9741" max="9991" width="9" style="1"/>
    <col min="9992" max="9992" width="42.875" style="1" customWidth="true"/>
    <col min="9993" max="9993" width="18.625" style="1" customWidth="true"/>
    <col min="9994" max="9994" width="24.75" style="1" customWidth="true"/>
    <col min="9995" max="9995" width="18.5" style="1" customWidth="true"/>
    <col min="9996" max="9996" width="29.125" style="1" customWidth="true"/>
    <col min="9997" max="10247" width="9" style="1"/>
    <col min="10248" max="10248" width="42.875" style="1" customWidth="true"/>
    <col min="10249" max="10249" width="18.625" style="1" customWidth="true"/>
    <col min="10250" max="10250" width="24.75" style="1" customWidth="true"/>
    <col min="10251" max="10251" width="18.5" style="1" customWidth="true"/>
    <col min="10252" max="10252" width="29.125" style="1" customWidth="true"/>
    <col min="10253" max="10503" width="9" style="1"/>
    <col min="10504" max="10504" width="42.875" style="1" customWidth="true"/>
    <col min="10505" max="10505" width="18.625" style="1" customWidth="true"/>
    <col min="10506" max="10506" width="24.75" style="1" customWidth="true"/>
    <col min="10507" max="10507" width="18.5" style="1" customWidth="true"/>
    <col min="10508" max="10508" width="29.125" style="1" customWidth="true"/>
    <col min="10509" max="10759" width="9" style="1"/>
    <col min="10760" max="10760" width="42.875" style="1" customWidth="true"/>
    <col min="10761" max="10761" width="18.625" style="1" customWidth="true"/>
    <col min="10762" max="10762" width="24.75" style="1" customWidth="true"/>
    <col min="10763" max="10763" width="18.5" style="1" customWidth="true"/>
    <col min="10764" max="10764" width="29.125" style="1" customWidth="true"/>
    <col min="10765" max="11015" width="9" style="1"/>
    <col min="11016" max="11016" width="42.875" style="1" customWidth="true"/>
    <col min="11017" max="11017" width="18.625" style="1" customWidth="true"/>
    <col min="11018" max="11018" width="24.75" style="1" customWidth="true"/>
    <col min="11019" max="11019" width="18.5" style="1" customWidth="true"/>
    <col min="11020" max="11020" width="29.125" style="1" customWidth="true"/>
    <col min="11021" max="11271" width="9" style="1"/>
    <col min="11272" max="11272" width="42.875" style="1" customWidth="true"/>
    <col min="11273" max="11273" width="18.625" style="1" customWidth="true"/>
    <col min="11274" max="11274" width="24.75" style="1" customWidth="true"/>
    <col min="11275" max="11275" width="18.5" style="1" customWidth="true"/>
    <col min="11276" max="11276" width="29.125" style="1" customWidth="true"/>
    <col min="11277" max="11527" width="9" style="1"/>
    <col min="11528" max="11528" width="42.875" style="1" customWidth="true"/>
    <col min="11529" max="11529" width="18.625" style="1" customWidth="true"/>
    <col min="11530" max="11530" width="24.75" style="1" customWidth="true"/>
    <col min="11531" max="11531" width="18.5" style="1" customWidth="true"/>
    <col min="11532" max="11532" width="29.125" style="1" customWidth="true"/>
    <col min="11533" max="11783" width="9" style="1"/>
    <col min="11784" max="11784" width="42.875" style="1" customWidth="true"/>
    <col min="11785" max="11785" width="18.625" style="1" customWidth="true"/>
    <col min="11786" max="11786" width="24.75" style="1" customWidth="true"/>
    <col min="11787" max="11787" width="18.5" style="1" customWidth="true"/>
    <col min="11788" max="11788" width="29.125" style="1" customWidth="true"/>
    <col min="11789" max="12039" width="9" style="1"/>
    <col min="12040" max="12040" width="42.875" style="1" customWidth="true"/>
    <col min="12041" max="12041" width="18.625" style="1" customWidth="true"/>
    <col min="12042" max="12042" width="24.75" style="1" customWidth="true"/>
    <col min="12043" max="12043" width="18.5" style="1" customWidth="true"/>
    <col min="12044" max="12044" width="29.125" style="1" customWidth="true"/>
    <col min="12045" max="12295" width="9" style="1"/>
    <col min="12296" max="12296" width="42.875" style="1" customWidth="true"/>
    <col min="12297" max="12297" width="18.625" style="1" customWidth="true"/>
    <col min="12298" max="12298" width="24.75" style="1" customWidth="true"/>
    <col min="12299" max="12299" width="18.5" style="1" customWidth="true"/>
    <col min="12300" max="12300" width="29.125" style="1" customWidth="true"/>
    <col min="12301" max="12551" width="9" style="1"/>
    <col min="12552" max="12552" width="42.875" style="1" customWidth="true"/>
    <col min="12553" max="12553" width="18.625" style="1" customWidth="true"/>
    <col min="12554" max="12554" width="24.75" style="1" customWidth="true"/>
    <col min="12555" max="12555" width="18.5" style="1" customWidth="true"/>
    <col min="12556" max="12556" width="29.125" style="1" customWidth="true"/>
    <col min="12557" max="12807" width="9" style="1"/>
    <col min="12808" max="12808" width="42.875" style="1" customWidth="true"/>
    <col min="12809" max="12809" width="18.625" style="1" customWidth="true"/>
    <col min="12810" max="12810" width="24.75" style="1" customWidth="true"/>
    <col min="12811" max="12811" width="18.5" style="1" customWidth="true"/>
    <col min="12812" max="12812" width="29.125" style="1" customWidth="true"/>
    <col min="12813" max="13063" width="9" style="1"/>
    <col min="13064" max="13064" width="42.875" style="1" customWidth="true"/>
    <col min="13065" max="13065" width="18.625" style="1" customWidth="true"/>
    <col min="13066" max="13066" width="24.75" style="1" customWidth="true"/>
    <col min="13067" max="13067" width="18.5" style="1" customWidth="true"/>
    <col min="13068" max="13068" width="29.125" style="1" customWidth="true"/>
    <col min="13069" max="13319" width="9" style="1"/>
    <col min="13320" max="13320" width="42.875" style="1" customWidth="true"/>
    <col min="13321" max="13321" width="18.625" style="1" customWidth="true"/>
    <col min="13322" max="13322" width="24.75" style="1" customWidth="true"/>
    <col min="13323" max="13323" width="18.5" style="1" customWidth="true"/>
    <col min="13324" max="13324" width="29.125" style="1" customWidth="true"/>
    <col min="13325" max="13575" width="9" style="1"/>
    <col min="13576" max="13576" width="42.875" style="1" customWidth="true"/>
    <col min="13577" max="13577" width="18.625" style="1" customWidth="true"/>
    <col min="13578" max="13578" width="24.75" style="1" customWidth="true"/>
    <col min="13579" max="13579" width="18.5" style="1" customWidth="true"/>
    <col min="13580" max="13580" width="29.125" style="1" customWidth="true"/>
    <col min="13581" max="13831" width="9" style="1"/>
    <col min="13832" max="13832" width="42.875" style="1" customWidth="true"/>
    <col min="13833" max="13833" width="18.625" style="1" customWidth="true"/>
    <col min="13834" max="13834" width="24.75" style="1" customWidth="true"/>
    <col min="13835" max="13835" width="18.5" style="1" customWidth="true"/>
    <col min="13836" max="13836" width="29.125" style="1" customWidth="true"/>
    <col min="13837" max="14087" width="9" style="1"/>
    <col min="14088" max="14088" width="42.875" style="1" customWidth="true"/>
    <col min="14089" max="14089" width="18.625" style="1" customWidth="true"/>
    <col min="14090" max="14090" width="24.75" style="1" customWidth="true"/>
    <col min="14091" max="14091" width="18.5" style="1" customWidth="true"/>
    <col min="14092" max="14092" width="29.125" style="1" customWidth="true"/>
    <col min="14093" max="14343" width="9" style="1"/>
    <col min="14344" max="14344" width="42.875" style="1" customWidth="true"/>
    <col min="14345" max="14345" width="18.625" style="1" customWidth="true"/>
    <col min="14346" max="14346" width="24.75" style="1" customWidth="true"/>
    <col min="14347" max="14347" width="18.5" style="1" customWidth="true"/>
    <col min="14348" max="14348" width="29.125" style="1" customWidth="true"/>
    <col min="14349" max="14599" width="9" style="1"/>
    <col min="14600" max="14600" width="42.875" style="1" customWidth="true"/>
    <col min="14601" max="14601" width="18.625" style="1" customWidth="true"/>
    <col min="14602" max="14602" width="24.75" style="1" customWidth="true"/>
    <col min="14603" max="14603" width="18.5" style="1" customWidth="true"/>
    <col min="14604" max="14604" width="29.125" style="1" customWidth="true"/>
    <col min="14605" max="14855" width="9" style="1"/>
    <col min="14856" max="14856" width="42.875" style="1" customWidth="true"/>
    <col min="14857" max="14857" width="18.625" style="1" customWidth="true"/>
    <col min="14858" max="14858" width="24.75" style="1" customWidth="true"/>
    <col min="14859" max="14859" width="18.5" style="1" customWidth="true"/>
    <col min="14860" max="14860" width="29.125" style="1" customWidth="true"/>
    <col min="14861" max="15111" width="9" style="1"/>
    <col min="15112" max="15112" width="42.875" style="1" customWidth="true"/>
    <col min="15113" max="15113" width="18.625" style="1" customWidth="true"/>
    <col min="15114" max="15114" width="24.75" style="1" customWidth="true"/>
    <col min="15115" max="15115" width="18.5" style="1" customWidth="true"/>
    <col min="15116" max="15116" width="29.125" style="1" customWidth="true"/>
    <col min="15117" max="15367" width="9" style="1"/>
    <col min="15368" max="15368" width="42.875" style="1" customWidth="true"/>
    <col min="15369" max="15369" width="18.625" style="1" customWidth="true"/>
    <col min="15370" max="15370" width="24.75" style="1" customWidth="true"/>
    <col min="15371" max="15371" width="18.5" style="1" customWidth="true"/>
    <col min="15372" max="15372" width="29.125" style="1" customWidth="true"/>
    <col min="15373" max="15623" width="9" style="1"/>
    <col min="15624" max="15624" width="42.875" style="1" customWidth="true"/>
    <col min="15625" max="15625" width="18.625" style="1" customWidth="true"/>
    <col min="15626" max="15626" width="24.75" style="1" customWidth="true"/>
    <col min="15627" max="15627" width="18.5" style="1" customWidth="true"/>
    <col min="15628" max="15628" width="29.125" style="1" customWidth="true"/>
    <col min="15629" max="15879" width="9" style="1"/>
    <col min="15880" max="15880" width="42.875" style="1" customWidth="true"/>
    <col min="15881" max="15881" width="18.625" style="1" customWidth="true"/>
    <col min="15882" max="15882" width="24.75" style="1" customWidth="true"/>
    <col min="15883" max="15883" width="18.5" style="1" customWidth="true"/>
    <col min="15884" max="15884" width="29.125" style="1" customWidth="true"/>
    <col min="15885" max="16135" width="9" style="1"/>
    <col min="16136" max="16136" width="42.875" style="1" customWidth="true"/>
    <col min="16137" max="16137" width="18.625" style="1" customWidth="true"/>
    <col min="16138" max="16138" width="24.75" style="1" customWidth="true"/>
    <col min="16139" max="16139" width="18.5" style="1" customWidth="true"/>
    <col min="16140" max="16140" width="29.125" style="1" customWidth="true"/>
    <col min="16141" max="16384" width="9" style="1"/>
  </cols>
  <sheetData>
    <row r="1" spans="1:1">
      <c r="A1" s="71" t="s">
        <v>0</v>
      </c>
    </row>
    <row r="2" ht="21.75" spans="1:12">
      <c r="A2" s="175" t="s">
        <v>1</v>
      </c>
      <c r="B2" s="175"/>
      <c r="C2" s="176"/>
      <c r="D2" s="176"/>
      <c r="E2" s="176"/>
      <c r="F2" s="176"/>
      <c r="G2" s="176"/>
      <c r="H2" s="176"/>
      <c r="I2" s="176"/>
      <c r="J2" s="176"/>
      <c r="K2" s="176"/>
      <c r="L2" s="176"/>
    </row>
    <row r="3" ht="17.1" customHeight="true" spans="1:12">
      <c r="A3" s="177"/>
      <c r="B3" s="177"/>
      <c r="C3" s="177"/>
      <c r="D3" s="177"/>
      <c r="E3" s="177"/>
      <c r="F3" s="186"/>
      <c r="G3" s="186"/>
      <c r="H3" s="186"/>
      <c r="I3" s="186"/>
      <c r="J3" s="186"/>
      <c r="K3" s="187" t="s">
        <v>2</v>
      </c>
      <c r="L3" s="187"/>
    </row>
    <row r="4" s="173" customFormat="true" ht="21.95" customHeight="true" spans="1:12">
      <c r="A4" s="79" t="s">
        <v>3</v>
      </c>
      <c r="B4" s="79"/>
      <c r="C4" s="178" t="s">
        <v>4</v>
      </c>
      <c r="D4" s="179"/>
      <c r="E4" s="179"/>
      <c r="F4" s="179"/>
      <c r="G4" s="179"/>
      <c r="H4" s="179"/>
      <c r="I4" s="179"/>
      <c r="J4" s="179"/>
      <c r="K4" s="188"/>
      <c r="L4" s="79" t="s">
        <v>5</v>
      </c>
    </row>
    <row r="5" s="173" customFormat="true" ht="17.1" customHeight="true" spans="1:12">
      <c r="A5" s="180" t="s">
        <v>6</v>
      </c>
      <c r="B5" s="180" t="s">
        <v>7</v>
      </c>
      <c r="C5" s="180" t="s">
        <v>6</v>
      </c>
      <c r="D5" s="180" t="s">
        <v>8</v>
      </c>
      <c r="E5" s="79" t="s">
        <v>9</v>
      </c>
      <c r="F5" s="79"/>
      <c r="G5" s="79"/>
      <c r="H5" s="79"/>
      <c r="I5" s="197" t="s">
        <v>10</v>
      </c>
      <c r="J5" s="197" t="s">
        <v>11</v>
      </c>
      <c r="K5" s="197" t="s">
        <v>12</v>
      </c>
      <c r="L5" s="79"/>
    </row>
    <row r="6" s="173" customFormat="true" ht="31.5" customHeight="true" spans="1:12">
      <c r="A6" s="181"/>
      <c r="B6" s="181"/>
      <c r="C6" s="181"/>
      <c r="D6" s="181"/>
      <c r="E6" s="79" t="s">
        <v>13</v>
      </c>
      <c r="F6" s="189" t="s">
        <v>14</v>
      </c>
      <c r="G6" s="189" t="s">
        <v>15</v>
      </c>
      <c r="H6" s="189" t="s">
        <v>16</v>
      </c>
      <c r="I6" s="198"/>
      <c r="J6" s="198"/>
      <c r="K6" s="198"/>
      <c r="L6" s="79"/>
    </row>
    <row r="7" s="70" customFormat="true" ht="17.1" customHeight="true" spans="1:12">
      <c r="A7" s="89" t="s">
        <v>17</v>
      </c>
      <c r="B7" s="202">
        <v>108269331.3</v>
      </c>
      <c r="C7" s="89" t="s">
        <v>18</v>
      </c>
      <c r="D7" s="51">
        <v>64638382.3</v>
      </c>
      <c r="E7" s="51">
        <v>64638382.3</v>
      </c>
      <c r="F7" s="51">
        <v>64638382.3</v>
      </c>
      <c r="G7" s="190"/>
      <c r="H7" s="190"/>
      <c r="I7" s="190"/>
      <c r="J7" s="190"/>
      <c r="K7" s="190"/>
      <c r="L7" s="200"/>
    </row>
    <row r="8" s="70" customFormat="true" ht="17.1" customHeight="true" spans="1:12">
      <c r="A8" s="89" t="s">
        <v>19</v>
      </c>
      <c r="B8" s="50"/>
      <c r="C8" s="89" t="s">
        <v>20</v>
      </c>
      <c r="D8" s="51">
        <v>43630949</v>
      </c>
      <c r="E8" s="51">
        <v>43630949</v>
      </c>
      <c r="F8" s="51">
        <v>43630949</v>
      </c>
      <c r="G8" s="190"/>
      <c r="H8" s="190"/>
      <c r="I8" s="190"/>
      <c r="J8" s="190"/>
      <c r="K8" s="190"/>
      <c r="L8" s="200"/>
    </row>
    <row r="9" s="70" customFormat="true" ht="17.1" customHeight="true" spans="1:12">
      <c r="A9" s="89" t="s">
        <v>21</v>
      </c>
      <c r="B9" s="50"/>
      <c r="C9" s="89" t="s">
        <v>22</v>
      </c>
      <c r="D9" s="50"/>
      <c r="E9" s="50"/>
      <c r="F9" s="203"/>
      <c r="G9" s="190"/>
      <c r="H9" s="190"/>
      <c r="I9" s="190"/>
      <c r="J9" s="190"/>
      <c r="K9" s="190"/>
      <c r="L9" s="200"/>
    </row>
    <row r="10" s="70" customFormat="true" ht="17.1" customHeight="true" spans="1:12">
      <c r="A10" s="89" t="s">
        <v>23</v>
      </c>
      <c r="B10" s="50"/>
      <c r="C10" s="89" t="s">
        <v>24</v>
      </c>
      <c r="D10" s="50"/>
      <c r="E10" s="50"/>
      <c r="F10" s="203"/>
      <c r="G10" s="190"/>
      <c r="H10" s="190"/>
      <c r="I10" s="190"/>
      <c r="J10" s="190"/>
      <c r="K10" s="190"/>
      <c r="L10" s="200"/>
    </row>
    <row r="11" s="70" customFormat="true" ht="17.1" customHeight="true" spans="1:12">
      <c r="A11" s="89" t="s">
        <v>25</v>
      </c>
      <c r="B11" s="50"/>
      <c r="C11" s="89" t="s">
        <v>26</v>
      </c>
      <c r="D11" s="50"/>
      <c r="E11" s="50"/>
      <c r="F11" s="203"/>
      <c r="G11" s="190"/>
      <c r="H11" s="190"/>
      <c r="I11" s="190"/>
      <c r="J11" s="190"/>
      <c r="K11" s="190"/>
      <c r="L11" s="200"/>
    </row>
    <row r="12" s="70" customFormat="true" ht="17.1" customHeight="true" spans="1:12">
      <c r="A12" s="89" t="s">
        <v>27</v>
      </c>
      <c r="B12" s="50"/>
      <c r="C12" s="89"/>
      <c r="D12" s="50"/>
      <c r="E12" s="50"/>
      <c r="F12" s="203"/>
      <c r="G12" s="190"/>
      <c r="H12" s="190"/>
      <c r="I12" s="190"/>
      <c r="J12" s="190"/>
      <c r="K12" s="190"/>
      <c r="L12" s="200"/>
    </row>
    <row r="13" s="70" customFormat="true" ht="17.1" customHeight="true" spans="1:12">
      <c r="A13" s="89" t="s">
        <v>28</v>
      </c>
      <c r="B13" s="50"/>
      <c r="C13" s="89"/>
      <c r="D13" s="50"/>
      <c r="E13" s="50"/>
      <c r="F13" s="203"/>
      <c r="G13" s="190"/>
      <c r="H13" s="190"/>
      <c r="I13" s="190"/>
      <c r="J13" s="190"/>
      <c r="K13" s="190"/>
      <c r="L13" s="200"/>
    </row>
    <row r="14" s="70" customFormat="true" ht="17.1" customHeight="true" spans="1:12">
      <c r="A14" s="89"/>
      <c r="B14" s="50"/>
      <c r="C14" s="89"/>
      <c r="D14" s="50"/>
      <c r="E14" s="50"/>
      <c r="F14" s="203"/>
      <c r="G14" s="190"/>
      <c r="H14" s="190"/>
      <c r="I14" s="190"/>
      <c r="J14" s="190"/>
      <c r="K14" s="190"/>
      <c r="L14" s="200"/>
    </row>
    <row r="15" s="70" customFormat="true" ht="17.1" customHeight="true" spans="1:12">
      <c r="A15" s="89" t="s">
        <v>29</v>
      </c>
      <c r="B15" s="202">
        <v>108269331.3</v>
      </c>
      <c r="C15" s="89" t="s">
        <v>30</v>
      </c>
      <c r="D15" s="201">
        <v>108269331.3</v>
      </c>
      <c r="E15" s="201">
        <v>108269331.3</v>
      </c>
      <c r="F15" s="201">
        <v>108269331.3</v>
      </c>
      <c r="G15" s="84"/>
      <c r="H15" s="84">
        <f t="shared" ref="H15:K15" si="0">H7+H8+H9+H10+H11</f>
        <v>0</v>
      </c>
      <c r="I15" s="84">
        <f t="shared" si="0"/>
        <v>0</v>
      </c>
      <c r="J15" s="84">
        <f t="shared" si="0"/>
        <v>0</v>
      </c>
      <c r="K15" s="84">
        <f t="shared" si="0"/>
        <v>0</v>
      </c>
      <c r="L15" s="200"/>
    </row>
    <row r="16" s="70" customFormat="true" ht="17.1" customHeight="true" spans="1:12">
      <c r="A16" s="89" t="s">
        <v>31</v>
      </c>
      <c r="B16" s="50"/>
      <c r="C16" s="89" t="s">
        <v>32</v>
      </c>
      <c r="D16" s="50"/>
      <c r="E16" s="50"/>
      <c r="F16" s="50"/>
      <c r="G16" s="84"/>
      <c r="H16" s="84"/>
      <c r="I16" s="84"/>
      <c r="J16" s="196"/>
      <c r="K16" s="196"/>
      <c r="L16" s="200"/>
    </row>
    <row r="17" s="70" customFormat="true" ht="17.1" customHeight="true" spans="1:12">
      <c r="A17" s="89" t="s">
        <v>33</v>
      </c>
      <c r="B17" s="50"/>
      <c r="C17" s="89"/>
      <c r="D17" s="50"/>
      <c r="E17" s="50"/>
      <c r="F17" s="203"/>
      <c r="G17" s="190"/>
      <c r="H17" s="190"/>
      <c r="I17" s="190"/>
      <c r="J17" s="190"/>
      <c r="K17" s="190"/>
      <c r="L17" s="200"/>
    </row>
    <row r="18" s="70" customFormat="true" ht="17.1" customHeight="true" spans="1:12">
      <c r="A18" s="89" t="s">
        <v>34</v>
      </c>
      <c r="B18" s="201">
        <v>108269331.3</v>
      </c>
      <c r="C18" s="89" t="s">
        <v>35</v>
      </c>
      <c r="D18" s="201">
        <v>108269331.3</v>
      </c>
      <c r="E18" s="201">
        <v>108269331.3</v>
      </c>
      <c r="F18" s="201">
        <v>108269331.3</v>
      </c>
      <c r="G18" s="84"/>
      <c r="H18" s="84">
        <f t="shared" ref="H18:K18" si="1">H15+H16</f>
        <v>0</v>
      </c>
      <c r="I18" s="84">
        <f t="shared" si="1"/>
        <v>0</v>
      </c>
      <c r="J18" s="196">
        <f t="shared" si="1"/>
        <v>0</v>
      </c>
      <c r="K18" s="196">
        <f t="shared" si="1"/>
        <v>0</v>
      </c>
      <c r="L18" s="200"/>
    </row>
  </sheetData>
  <mergeCells count="13">
    <mergeCell ref="A2:L2"/>
    <mergeCell ref="K3:L3"/>
    <mergeCell ref="A4:B4"/>
    <mergeCell ref="C4:K4"/>
    <mergeCell ref="E5:H5"/>
    <mergeCell ref="A5:A6"/>
    <mergeCell ref="B5:B6"/>
    <mergeCell ref="C5:C6"/>
    <mergeCell ref="D5:D6"/>
    <mergeCell ref="I5:I6"/>
    <mergeCell ref="J5:J6"/>
    <mergeCell ref="K5:K6"/>
    <mergeCell ref="L4:L6"/>
  </mergeCells>
  <printOptions horizontalCentered="true"/>
  <pageMargins left="0.511805555555556" right="0.511805555555556" top="0.747916666666667" bottom="0.747916666666667" header="0.313888888888889" footer="0.313888888888889"/>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9"/>
  <sheetViews>
    <sheetView showZeros="0" workbookViewId="0">
      <selection activeCell="F9" sqref="F9"/>
    </sheetView>
  </sheetViews>
  <sheetFormatPr defaultColWidth="9" defaultRowHeight="13.5" outlineLevelCol="2"/>
  <cols>
    <col min="1" max="1" width="48.375" style="71" customWidth="true"/>
    <col min="2" max="2" width="13.75" style="71" customWidth="true"/>
    <col min="3" max="3" width="12" style="71" customWidth="true"/>
    <col min="4" max="8" width="9" style="1"/>
    <col min="9" max="9" width="7.5" style="1" customWidth="true"/>
    <col min="10" max="254" width="9" style="1"/>
    <col min="255" max="255" width="42.875" style="1" customWidth="true"/>
    <col min="256" max="256" width="18.625" style="1" customWidth="true"/>
    <col min="257" max="257" width="24.75" style="1" customWidth="true"/>
    <col min="258" max="258" width="18.5" style="1" customWidth="true"/>
    <col min="259" max="259" width="29.125" style="1" customWidth="true"/>
    <col min="260" max="510" width="9" style="1"/>
    <col min="511" max="511" width="42.875" style="1" customWidth="true"/>
    <col min="512" max="512" width="18.625" style="1" customWidth="true"/>
    <col min="513" max="513" width="24.75" style="1" customWidth="true"/>
    <col min="514" max="514" width="18.5" style="1" customWidth="true"/>
    <col min="515" max="515" width="29.125" style="1" customWidth="true"/>
    <col min="516" max="766" width="9" style="1"/>
    <col min="767" max="767" width="42.875" style="1" customWidth="true"/>
    <col min="768" max="768" width="18.625" style="1" customWidth="true"/>
    <col min="769" max="769" width="24.75" style="1" customWidth="true"/>
    <col min="770" max="770" width="18.5" style="1" customWidth="true"/>
    <col min="771" max="771" width="29.125" style="1" customWidth="true"/>
    <col min="772" max="1022" width="9" style="1"/>
    <col min="1023" max="1023" width="42.875" style="1" customWidth="true"/>
    <col min="1024" max="1024" width="18.625" style="1" customWidth="true"/>
    <col min="1025" max="1025" width="24.75" style="1" customWidth="true"/>
    <col min="1026" max="1026" width="18.5" style="1" customWidth="true"/>
    <col min="1027" max="1027" width="29.125" style="1" customWidth="true"/>
    <col min="1028" max="1278" width="9" style="1"/>
    <col min="1279" max="1279" width="42.875" style="1" customWidth="true"/>
    <col min="1280" max="1280" width="18.625" style="1" customWidth="true"/>
    <col min="1281" max="1281" width="24.75" style="1" customWidth="true"/>
    <col min="1282" max="1282" width="18.5" style="1" customWidth="true"/>
    <col min="1283" max="1283" width="29.125" style="1" customWidth="true"/>
    <col min="1284" max="1534" width="9" style="1"/>
    <col min="1535" max="1535" width="42.875" style="1" customWidth="true"/>
    <col min="1536" max="1536" width="18.625" style="1" customWidth="true"/>
    <col min="1537" max="1537" width="24.75" style="1" customWidth="true"/>
    <col min="1538" max="1538" width="18.5" style="1" customWidth="true"/>
    <col min="1539" max="1539" width="29.125" style="1" customWidth="true"/>
    <col min="1540" max="1790" width="9" style="1"/>
    <col min="1791" max="1791" width="42.875" style="1" customWidth="true"/>
    <col min="1792" max="1792" width="18.625" style="1" customWidth="true"/>
    <col min="1793" max="1793" width="24.75" style="1" customWidth="true"/>
    <col min="1794" max="1794" width="18.5" style="1" customWidth="true"/>
    <col min="1795" max="1795" width="29.125" style="1" customWidth="true"/>
    <col min="1796" max="2046" width="9" style="1"/>
    <col min="2047" max="2047" width="42.875" style="1" customWidth="true"/>
    <col min="2048" max="2048" width="18.625" style="1" customWidth="true"/>
    <col min="2049" max="2049" width="24.75" style="1" customWidth="true"/>
    <col min="2050" max="2050" width="18.5" style="1" customWidth="true"/>
    <col min="2051" max="2051" width="29.125" style="1" customWidth="true"/>
    <col min="2052" max="2302" width="9" style="1"/>
    <col min="2303" max="2303" width="42.875" style="1" customWidth="true"/>
    <col min="2304" max="2304" width="18.625" style="1" customWidth="true"/>
    <col min="2305" max="2305" width="24.75" style="1" customWidth="true"/>
    <col min="2306" max="2306" width="18.5" style="1" customWidth="true"/>
    <col min="2307" max="2307" width="29.125" style="1" customWidth="true"/>
    <col min="2308" max="2558" width="9" style="1"/>
    <col min="2559" max="2559" width="42.875" style="1" customWidth="true"/>
    <col min="2560" max="2560" width="18.625" style="1" customWidth="true"/>
    <col min="2561" max="2561" width="24.75" style="1" customWidth="true"/>
    <col min="2562" max="2562" width="18.5" style="1" customWidth="true"/>
    <col min="2563" max="2563" width="29.125" style="1" customWidth="true"/>
    <col min="2564" max="2814" width="9" style="1"/>
    <col min="2815" max="2815" width="42.875" style="1" customWidth="true"/>
    <col min="2816" max="2816" width="18.625" style="1" customWidth="true"/>
    <col min="2817" max="2817" width="24.75" style="1" customWidth="true"/>
    <col min="2818" max="2818" width="18.5" style="1" customWidth="true"/>
    <col min="2819" max="2819" width="29.125" style="1" customWidth="true"/>
    <col min="2820" max="3070" width="9" style="1"/>
    <col min="3071" max="3071" width="42.875" style="1" customWidth="true"/>
    <col min="3072" max="3072" width="18.625" style="1" customWidth="true"/>
    <col min="3073" max="3073" width="24.75" style="1" customWidth="true"/>
    <col min="3074" max="3074" width="18.5" style="1" customWidth="true"/>
    <col min="3075" max="3075" width="29.125" style="1" customWidth="true"/>
    <col min="3076" max="3326" width="9" style="1"/>
    <col min="3327" max="3327" width="42.875" style="1" customWidth="true"/>
    <col min="3328" max="3328" width="18.625" style="1" customWidth="true"/>
    <col min="3329" max="3329" width="24.75" style="1" customWidth="true"/>
    <col min="3330" max="3330" width="18.5" style="1" customWidth="true"/>
    <col min="3331" max="3331" width="29.125" style="1" customWidth="true"/>
    <col min="3332" max="3582" width="9" style="1"/>
    <col min="3583" max="3583" width="42.875" style="1" customWidth="true"/>
    <col min="3584" max="3584" width="18.625" style="1" customWidth="true"/>
    <col min="3585" max="3585" width="24.75" style="1" customWidth="true"/>
    <col min="3586" max="3586" width="18.5" style="1" customWidth="true"/>
    <col min="3587" max="3587" width="29.125" style="1" customWidth="true"/>
    <col min="3588" max="3838" width="9" style="1"/>
    <col min="3839" max="3839" width="42.875" style="1" customWidth="true"/>
    <col min="3840" max="3840" width="18.625" style="1" customWidth="true"/>
    <col min="3841" max="3841" width="24.75" style="1" customWidth="true"/>
    <col min="3842" max="3842" width="18.5" style="1" customWidth="true"/>
    <col min="3843" max="3843" width="29.125" style="1" customWidth="true"/>
    <col min="3844" max="4094" width="9" style="1"/>
    <col min="4095" max="4095" width="42.875" style="1" customWidth="true"/>
    <col min="4096" max="4096" width="18.625" style="1" customWidth="true"/>
    <col min="4097" max="4097" width="24.75" style="1" customWidth="true"/>
    <col min="4098" max="4098" width="18.5" style="1" customWidth="true"/>
    <col min="4099" max="4099" width="29.125" style="1" customWidth="true"/>
    <col min="4100" max="4350" width="9" style="1"/>
    <col min="4351" max="4351" width="42.875" style="1" customWidth="true"/>
    <col min="4352" max="4352" width="18.625" style="1" customWidth="true"/>
    <col min="4353" max="4353" width="24.75" style="1" customWidth="true"/>
    <col min="4354" max="4354" width="18.5" style="1" customWidth="true"/>
    <col min="4355" max="4355" width="29.125" style="1" customWidth="true"/>
    <col min="4356" max="4606" width="9" style="1"/>
    <col min="4607" max="4607" width="42.875" style="1" customWidth="true"/>
    <col min="4608" max="4608" width="18.625" style="1" customWidth="true"/>
    <col min="4609" max="4609" width="24.75" style="1" customWidth="true"/>
    <col min="4610" max="4610" width="18.5" style="1" customWidth="true"/>
    <col min="4611" max="4611" width="29.125" style="1" customWidth="true"/>
    <col min="4612" max="4862" width="9" style="1"/>
    <col min="4863" max="4863" width="42.875" style="1" customWidth="true"/>
    <col min="4864" max="4864" width="18.625" style="1" customWidth="true"/>
    <col min="4865" max="4865" width="24.75" style="1" customWidth="true"/>
    <col min="4866" max="4866" width="18.5" style="1" customWidth="true"/>
    <col min="4867" max="4867" width="29.125" style="1" customWidth="true"/>
    <col min="4868" max="5118" width="9" style="1"/>
    <col min="5119" max="5119" width="42.875" style="1" customWidth="true"/>
    <col min="5120" max="5120" width="18.625" style="1" customWidth="true"/>
    <col min="5121" max="5121" width="24.75" style="1" customWidth="true"/>
    <col min="5122" max="5122" width="18.5" style="1" customWidth="true"/>
    <col min="5123" max="5123" width="29.125" style="1" customWidth="true"/>
    <col min="5124" max="5374" width="9" style="1"/>
    <col min="5375" max="5375" width="42.875" style="1" customWidth="true"/>
    <col min="5376" max="5376" width="18.625" style="1" customWidth="true"/>
    <col min="5377" max="5377" width="24.75" style="1" customWidth="true"/>
    <col min="5378" max="5378" width="18.5" style="1" customWidth="true"/>
    <col min="5379" max="5379" width="29.125" style="1" customWidth="true"/>
    <col min="5380" max="5630" width="9" style="1"/>
    <col min="5631" max="5631" width="42.875" style="1" customWidth="true"/>
    <col min="5632" max="5632" width="18.625" style="1" customWidth="true"/>
    <col min="5633" max="5633" width="24.75" style="1" customWidth="true"/>
    <col min="5634" max="5634" width="18.5" style="1" customWidth="true"/>
    <col min="5635" max="5635" width="29.125" style="1" customWidth="true"/>
    <col min="5636" max="5886" width="9" style="1"/>
    <col min="5887" max="5887" width="42.875" style="1" customWidth="true"/>
    <col min="5888" max="5888" width="18.625" style="1" customWidth="true"/>
    <col min="5889" max="5889" width="24.75" style="1" customWidth="true"/>
    <col min="5890" max="5890" width="18.5" style="1" customWidth="true"/>
    <col min="5891" max="5891" width="29.125" style="1" customWidth="true"/>
    <col min="5892" max="6142" width="9" style="1"/>
    <col min="6143" max="6143" width="42.875" style="1" customWidth="true"/>
    <col min="6144" max="6144" width="18.625" style="1" customWidth="true"/>
    <col min="6145" max="6145" width="24.75" style="1" customWidth="true"/>
    <col min="6146" max="6146" width="18.5" style="1" customWidth="true"/>
    <col min="6147" max="6147" width="29.125" style="1" customWidth="true"/>
    <col min="6148" max="6398" width="9" style="1"/>
    <col min="6399" max="6399" width="42.875" style="1" customWidth="true"/>
    <col min="6400" max="6400" width="18.625" style="1" customWidth="true"/>
    <col min="6401" max="6401" width="24.75" style="1" customWidth="true"/>
    <col min="6402" max="6402" width="18.5" style="1" customWidth="true"/>
    <col min="6403" max="6403" width="29.125" style="1" customWidth="true"/>
    <col min="6404" max="6654" width="9" style="1"/>
    <col min="6655" max="6655" width="42.875" style="1" customWidth="true"/>
    <col min="6656" max="6656" width="18.625" style="1" customWidth="true"/>
    <col min="6657" max="6657" width="24.75" style="1" customWidth="true"/>
    <col min="6658" max="6658" width="18.5" style="1" customWidth="true"/>
    <col min="6659" max="6659" width="29.125" style="1" customWidth="true"/>
    <col min="6660" max="6910" width="9" style="1"/>
    <col min="6911" max="6911" width="42.875" style="1" customWidth="true"/>
    <col min="6912" max="6912" width="18.625" style="1" customWidth="true"/>
    <col min="6913" max="6913" width="24.75" style="1" customWidth="true"/>
    <col min="6914" max="6914" width="18.5" style="1" customWidth="true"/>
    <col min="6915" max="6915" width="29.125" style="1" customWidth="true"/>
    <col min="6916" max="7166" width="9" style="1"/>
    <col min="7167" max="7167" width="42.875" style="1" customWidth="true"/>
    <col min="7168" max="7168" width="18.625" style="1" customWidth="true"/>
    <col min="7169" max="7169" width="24.75" style="1" customWidth="true"/>
    <col min="7170" max="7170" width="18.5" style="1" customWidth="true"/>
    <col min="7171" max="7171" width="29.125" style="1" customWidth="true"/>
    <col min="7172" max="7422" width="9" style="1"/>
    <col min="7423" max="7423" width="42.875" style="1" customWidth="true"/>
    <col min="7424" max="7424" width="18.625" style="1" customWidth="true"/>
    <col min="7425" max="7425" width="24.75" style="1" customWidth="true"/>
    <col min="7426" max="7426" width="18.5" style="1" customWidth="true"/>
    <col min="7427" max="7427" width="29.125" style="1" customWidth="true"/>
    <col min="7428" max="7678" width="9" style="1"/>
    <col min="7679" max="7679" width="42.875" style="1" customWidth="true"/>
    <col min="7680" max="7680" width="18.625" style="1" customWidth="true"/>
    <col min="7681" max="7681" width="24.75" style="1" customWidth="true"/>
    <col min="7682" max="7682" width="18.5" style="1" customWidth="true"/>
    <col min="7683" max="7683" width="29.125" style="1" customWidth="true"/>
    <col min="7684" max="7934" width="9" style="1"/>
    <col min="7935" max="7935" width="42.875" style="1" customWidth="true"/>
    <col min="7936" max="7936" width="18.625" style="1" customWidth="true"/>
    <col min="7937" max="7937" width="24.75" style="1" customWidth="true"/>
    <col min="7938" max="7938" width="18.5" style="1" customWidth="true"/>
    <col min="7939" max="7939" width="29.125" style="1" customWidth="true"/>
    <col min="7940" max="8190" width="9" style="1"/>
    <col min="8191" max="8191" width="42.875" style="1" customWidth="true"/>
    <col min="8192" max="8192" width="18.625" style="1" customWidth="true"/>
    <col min="8193" max="8193" width="24.75" style="1" customWidth="true"/>
    <col min="8194" max="8194" width="18.5" style="1" customWidth="true"/>
    <col min="8195" max="8195" width="29.125" style="1" customWidth="true"/>
    <col min="8196" max="8446" width="9" style="1"/>
    <col min="8447" max="8447" width="42.875" style="1" customWidth="true"/>
    <col min="8448" max="8448" width="18.625" style="1" customWidth="true"/>
    <col min="8449" max="8449" width="24.75" style="1" customWidth="true"/>
    <col min="8450" max="8450" width="18.5" style="1" customWidth="true"/>
    <col min="8451" max="8451" width="29.125" style="1" customWidth="true"/>
    <col min="8452" max="8702" width="9" style="1"/>
    <col min="8703" max="8703" width="42.875" style="1" customWidth="true"/>
    <col min="8704" max="8704" width="18.625" style="1" customWidth="true"/>
    <col min="8705" max="8705" width="24.75" style="1" customWidth="true"/>
    <col min="8706" max="8706" width="18.5" style="1" customWidth="true"/>
    <col min="8707" max="8707" width="29.125" style="1" customWidth="true"/>
    <col min="8708" max="8958" width="9" style="1"/>
    <col min="8959" max="8959" width="42.875" style="1" customWidth="true"/>
    <col min="8960" max="8960" width="18.625" style="1" customWidth="true"/>
    <col min="8961" max="8961" width="24.75" style="1" customWidth="true"/>
    <col min="8962" max="8962" width="18.5" style="1" customWidth="true"/>
    <col min="8963" max="8963" width="29.125" style="1" customWidth="true"/>
    <col min="8964" max="9214" width="9" style="1"/>
    <col min="9215" max="9215" width="42.875" style="1" customWidth="true"/>
    <col min="9216" max="9216" width="18.625" style="1" customWidth="true"/>
    <col min="9217" max="9217" width="24.75" style="1" customWidth="true"/>
    <col min="9218" max="9218" width="18.5" style="1" customWidth="true"/>
    <col min="9219" max="9219" width="29.125" style="1" customWidth="true"/>
    <col min="9220" max="9470" width="9" style="1"/>
    <col min="9471" max="9471" width="42.875" style="1" customWidth="true"/>
    <col min="9472" max="9472" width="18.625" style="1" customWidth="true"/>
    <col min="9473" max="9473" width="24.75" style="1" customWidth="true"/>
    <col min="9474" max="9474" width="18.5" style="1" customWidth="true"/>
    <col min="9475" max="9475" width="29.125" style="1" customWidth="true"/>
    <col min="9476" max="9726" width="9" style="1"/>
    <col min="9727" max="9727" width="42.875" style="1" customWidth="true"/>
    <col min="9728" max="9728" width="18.625" style="1" customWidth="true"/>
    <col min="9729" max="9729" width="24.75" style="1" customWidth="true"/>
    <col min="9730" max="9730" width="18.5" style="1" customWidth="true"/>
    <col min="9731" max="9731" width="29.125" style="1" customWidth="true"/>
    <col min="9732" max="9982" width="9" style="1"/>
    <col min="9983" max="9983" width="42.875" style="1" customWidth="true"/>
    <col min="9984" max="9984" width="18.625" style="1" customWidth="true"/>
    <col min="9985" max="9985" width="24.75" style="1" customWidth="true"/>
    <col min="9986" max="9986" width="18.5" style="1" customWidth="true"/>
    <col min="9987" max="9987" width="29.125" style="1" customWidth="true"/>
    <col min="9988" max="10238" width="9" style="1"/>
    <col min="10239" max="10239" width="42.875" style="1" customWidth="true"/>
    <col min="10240" max="10240" width="18.625" style="1" customWidth="true"/>
    <col min="10241" max="10241" width="24.75" style="1" customWidth="true"/>
    <col min="10242" max="10242" width="18.5" style="1" customWidth="true"/>
    <col min="10243" max="10243" width="29.125" style="1" customWidth="true"/>
    <col min="10244" max="10494" width="9" style="1"/>
    <col min="10495" max="10495" width="42.875" style="1" customWidth="true"/>
    <col min="10496" max="10496" width="18.625" style="1" customWidth="true"/>
    <col min="10497" max="10497" width="24.75" style="1" customWidth="true"/>
    <col min="10498" max="10498" width="18.5" style="1" customWidth="true"/>
    <col min="10499" max="10499" width="29.125" style="1" customWidth="true"/>
    <col min="10500" max="10750" width="9" style="1"/>
    <col min="10751" max="10751" width="42.875" style="1" customWidth="true"/>
    <col min="10752" max="10752" width="18.625" style="1" customWidth="true"/>
    <col min="10753" max="10753" width="24.75" style="1" customWidth="true"/>
    <col min="10754" max="10754" width="18.5" style="1" customWidth="true"/>
    <col min="10755" max="10755" width="29.125" style="1" customWidth="true"/>
    <col min="10756" max="11006" width="9" style="1"/>
    <col min="11007" max="11007" width="42.875" style="1" customWidth="true"/>
    <col min="11008" max="11008" width="18.625" style="1" customWidth="true"/>
    <col min="11009" max="11009" width="24.75" style="1" customWidth="true"/>
    <col min="11010" max="11010" width="18.5" style="1" customWidth="true"/>
    <col min="11011" max="11011" width="29.125" style="1" customWidth="true"/>
    <col min="11012" max="11262" width="9" style="1"/>
    <col min="11263" max="11263" width="42.875" style="1" customWidth="true"/>
    <col min="11264" max="11264" width="18.625" style="1" customWidth="true"/>
    <col min="11265" max="11265" width="24.75" style="1" customWidth="true"/>
    <col min="11266" max="11266" width="18.5" style="1" customWidth="true"/>
    <col min="11267" max="11267" width="29.125" style="1" customWidth="true"/>
    <col min="11268" max="11518" width="9" style="1"/>
    <col min="11519" max="11519" width="42.875" style="1" customWidth="true"/>
    <col min="11520" max="11520" width="18.625" style="1" customWidth="true"/>
    <col min="11521" max="11521" width="24.75" style="1" customWidth="true"/>
    <col min="11522" max="11522" width="18.5" style="1" customWidth="true"/>
    <col min="11523" max="11523" width="29.125" style="1" customWidth="true"/>
    <col min="11524" max="11774" width="9" style="1"/>
    <col min="11775" max="11775" width="42.875" style="1" customWidth="true"/>
    <col min="11776" max="11776" width="18.625" style="1" customWidth="true"/>
    <col min="11777" max="11777" width="24.75" style="1" customWidth="true"/>
    <col min="11778" max="11778" width="18.5" style="1" customWidth="true"/>
    <col min="11779" max="11779" width="29.125" style="1" customWidth="true"/>
    <col min="11780" max="12030" width="9" style="1"/>
    <col min="12031" max="12031" width="42.875" style="1" customWidth="true"/>
    <col min="12032" max="12032" width="18.625" style="1" customWidth="true"/>
    <col min="12033" max="12033" width="24.75" style="1" customWidth="true"/>
    <col min="12034" max="12034" width="18.5" style="1" customWidth="true"/>
    <col min="12035" max="12035" width="29.125" style="1" customWidth="true"/>
    <col min="12036" max="12286" width="9" style="1"/>
    <col min="12287" max="12287" width="42.875" style="1" customWidth="true"/>
    <col min="12288" max="12288" width="18.625" style="1" customWidth="true"/>
    <col min="12289" max="12289" width="24.75" style="1" customWidth="true"/>
    <col min="12290" max="12290" width="18.5" style="1" customWidth="true"/>
    <col min="12291" max="12291" width="29.125" style="1" customWidth="true"/>
    <col min="12292" max="12542" width="9" style="1"/>
    <col min="12543" max="12543" width="42.875" style="1" customWidth="true"/>
    <col min="12544" max="12544" width="18.625" style="1" customWidth="true"/>
    <col min="12545" max="12545" width="24.75" style="1" customWidth="true"/>
    <col min="12546" max="12546" width="18.5" style="1" customWidth="true"/>
    <col min="12547" max="12547" width="29.125" style="1" customWidth="true"/>
    <col min="12548" max="12798" width="9" style="1"/>
    <col min="12799" max="12799" width="42.875" style="1" customWidth="true"/>
    <col min="12800" max="12800" width="18.625" style="1" customWidth="true"/>
    <col min="12801" max="12801" width="24.75" style="1" customWidth="true"/>
    <col min="12802" max="12802" width="18.5" style="1" customWidth="true"/>
    <col min="12803" max="12803" width="29.125" style="1" customWidth="true"/>
    <col min="12804" max="13054" width="9" style="1"/>
    <col min="13055" max="13055" width="42.875" style="1" customWidth="true"/>
    <col min="13056" max="13056" width="18.625" style="1" customWidth="true"/>
    <col min="13057" max="13057" width="24.75" style="1" customWidth="true"/>
    <col min="13058" max="13058" width="18.5" style="1" customWidth="true"/>
    <col min="13059" max="13059" width="29.125" style="1" customWidth="true"/>
    <col min="13060" max="13310" width="9" style="1"/>
    <col min="13311" max="13311" width="42.875" style="1" customWidth="true"/>
    <col min="13312" max="13312" width="18.625" style="1" customWidth="true"/>
    <col min="13313" max="13313" width="24.75" style="1" customWidth="true"/>
    <col min="13314" max="13314" width="18.5" style="1" customWidth="true"/>
    <col min="13315" max="13315" width="29.125" style="1" customWidth="true"/>
    <col min="13316" max="13566" width="9" style="1"/>
    <col min="13567" max="13567" width="42.875" style="1" customWidth="true"/>
    <col min="13568" max="13568" width="18.625" style="1" customWidth="true"/>
    <col min="13569" max="13569" width="24.75" style="1" customWidth="true"/>
    <col min="13570" max="13570" width="18.5" style="1" customWidth="true"/>
    <col min="13571" max="13571" width="29.125" style="1" customWidth="true"/>
    <col min="13572" max="13822" width="9" style="1"/>
    <col min="13823" max="13823" width="42.875" style="1" customWidth="true"/>
    <col min="13824" max="13824" width="18.625" style="1" customWidth="true"/>
    <col min="13825" max="13825" width="24.75" style="1" customWidth="true"/>
    <col min="13826" max="13826" width="18.5" style="1" customWidth="true"/>
    <col min="13827" max="13827" width="29.125" style="1" customWidth="true"/>
    <col min="13828" max="14078" width="9" style="1"/>
    <col min="14079" max="14079" width="42.875" style="1" customWidth="true"/>
    <col min="14080" max="14080" width="18.625" style="1" customWidth="true"/>
    <col min="14081" max="14081" width="24.75" style="1" customWidth="true"/>
    <col min="14082" max="14082" width="18.5" style="1" customWidth="true"/>
    <col min="14083" max="14083" width="29.125" style="1" customWidth="true"/>
    <col min="14084" max="14334" width="9" style="1"/>
    <col min="14335" max="14335" width="42.875" style="1" customWidth="true"/>
    <col min="14336" max="14336" width="18.625" style="1" customWidth="true"/>
    <col min="14337" max="14337" width="24.75" style="1" customWidth="true"/>
    <col min="14338" max="14338" width="18.5" style="1" customWidth="true"/>
    <col min="14339" max="14339" width="29.125" style="1" customWidth="true"/>
    <col min="14340" max="14590" width="9" style="1"/>
    <col min="14591" max="14591" width="42.875" style="1" customWidth="true"/>
    <col min="14592" max="14592" width="18.625" style="1" customWidth="true"/>
    <col min="14593" max="14593" width="24.75" style="1" customWidth="true"/>
    <col min="14594" max="14594" width="18.5" style="1" customWidth="true"/>
    <col min="14595" max="14595" width="29.125" style="1" customWidth="true"/>
    <col min="14596" max="14846" width="9" style="1"/>
    <col min="14847" max="14847" width="42.875" style="1" customWidth="true"/>
    <col min="14848" max="14848" width="18.625" style="1" customWidth="true"/>
    <col min="14849" max="14849" width="24.75" style="1" customWidth="true"/>
    <col min="14850" max="14850" width="18.5" style="1" customWidth="true"/>
    <col min="14851" max="14851" width="29.125" style="1" customWidth="true"/>
    <col min="14852" max="15102" width="9" style="1"/>
    <col min="15103" max="15103" width="42.875" style="1" customWidth="true"/>
    <col min="15104" max="15104" width="18.625" style="1" customWidth="true"/>
    <col min="15105" max="15105" width="24.75" style="1" customWidth="true"/>
    <col min="15106" max="15106" width="18.5" style="1" customWidth="true"/>
    <col min="15107" max="15107" width="29.125" style="1" customWidth="true"/>
    <col min="15108" max="15358" width="9" style="1"/>
    <col min="15359" max="15359" width="42.875" style="1" customWidth="true"/>
    <col min="15360" max="15360" width="18.625" style="1" customWidth="true"/>
    <col min="15361" max="15361" width="24.75" style="1" customWidth="true"/>
    <col min="15362" max="15362" width="18.5" style="1" customWidth="true"/>
    <col min="15363" max="15363" width="29.125" style="1" customWidth="true"/>
    <col min="15364" max="15614" width="9" style="1"/>
    <col min="15615" max="15615" width="42.875" style="1" customWidth="true"/>
    <col min="15616" max="15616" width="18.625" style="1" customWidth="true"/>
    <col min="15617" max="15617" width="24.75" style="1" customWidth="true"/>
    <col min="15618" max="15618" width="18.5" style="1" customWidth="true"/>
    <col min="15619" max="15619" width="29.125" style="1" customWidth="true"/>
    <col min="15620" max="15870" width="9" style="1"/>
    <col min="15871" max="15871" width="42.875" style="1" customWidth="true"/>
    <col min="15872" max="15872" width="18.625" style="1" customWidth="true"/>
    <col min="15873" max="15873" width="24.75" style="1" customWidth="true"/>
    <col min="15874" max="15874" width="18.5" style="1" customWidth="true"/>
    <col min="15875" max="15875" width="29.125" style="1" customWidth="true"/>
    <col min="15876" max="16126" width="9" style="1"/>
    <col min="16127" max="16127" width="42.875" style="1" customWidth="true"/>
    <col min="16128" max="16128" width="18.625" style="1" customWidth="true"/>
    <col min="16129" max="16129" width="24.75" style="1" customWidth="true"/>
    <col min="16130" max="16130" width="18.5" style="1" customWidth="true"/>
    <col min="16131" max="16131" width="29.125" style="1" customWidth="true"/>
    <col min="16132" max="16384" width="9" style="1"/>
  </cols>
  <sheetData>
    <row r="1" spans="1:1">
      <c r="A1" s="71" t="s">
        <v>36</v>
      </c>
    </row>
    <row r="2" ht="21.75" spans="1:3">
      <c r="A2" s="175" t="s">
        <v>37</v>
      </c>
      <c r="B2" s="175"/>
      <c r="C2" s="176"/>
    </row>
    <row r="3" ht="17.1" customHeight="true" spans="1:3">
      <c r="A3" s="177"/>
      <c r="B3" s="177"/>
      <c r="C3" s="187" t="s">
        <v>2</v>
      </c>
    </row>
    <row r="4" s="173" customFormat="true" ht="21" customHeight="true" spans="1:3">
      <c r="A4" s="180" t="s">
        <v>6</v>
      </c>
      <c r="B4" s="180" t="s">
        <v>7</v>
      </c>
      <c r="C4" s="79" t="s">
        <v>5</v>
      </c>
    </row>
    <row r="5" s="70" customFormat="true" ht="17.1" customHeight="true" spans="1:3">
      <c r="A5" s="89" t="s">
        <v>17</v>
      </c>
      <c r="B5" s="201">
        <v>108269331.3</v>
      </c>
      <c r="C5" s="81"/>
    </row>
    <row r="6" s="70" customFormat="true" ht="17.1" customHeight="true" spans="1:3">
      <c r="A6" s="89" t="s">
        <v>38</v>
      </c>
      <c r="B6" s="201">
        <v>108269331.3</v>
      </c>
      <c r="C6" s="81"/>
    </row>
    <row r="7" s="70" customFormat="true" ht="17.1" customHeight="true" spans="1:3">
      <c r="A7" s="89" t="s">
        <v>39</v>
      </c>
      <c r="B7" s="50">
        <f>收支总表!G15</f>
        <v>0</v>
      </c>
      <c r="C7" s="81"/>
    </row>
    <row r="8" s="70" customFormat="true" ht="17.1" customHeight="true" spans="1:3">
      <c r="A8" s="89" t="s">
        <v>40</v>
      </c>
      <c r="B8" s="50">
        <f>收支总表!H15</f>
        <v>0</v>
      </c>
      <c r="C8" s="81"/>
    </row>
    <row r="9" s="70" customFormat="true" ht="17.1" customHeight="true" spans="1:3">
      <c r="A9" s="89" t="s">
        <v>19</v>
      </c>
      <c r="B9" s="50"/>
      <c r="C9" s="81"/>
    </row>
    <row r="10" s="70" customFormat="true" ht="17.1" customHeight="true" spans="1:3">
      <c r="A10" s="89" t="s">
        <v>21</v>
      </c>
      <c r="B10" s="50"/>
      <c r="C10" s="81"/>
    </row>
    <row r="11" s="70" customFormat="true" ht="17.1" customHeight="true" spans="1:3">
      <c r="A11" s="89" t="s">
        <v>23</v>
      </c>
      <c r="B11" s="50"/>
      <c r="C11" s="81"/>
    </row>
    <row r="12" s="70" customFormat="true" ht="17.1" customHeight="true" spans="1:3">
      <c r="A12" s="89" t="s">
        <v>25</v>
      </c>
      <c r="B12" s="50"/>
      <c r="C12" s="81"/>
    </row>
    <row r="13" s="70" customFormat="true" ht="17.1" customHeight="true" spans="1:3">
      <c r="A13" s="89" t="s">
        <v>27</v>
      </c>
      <c r="B13" s="50"/>
      <c r="C13" s="81"/>
    </row>
    <row r="14" s="70" customFormat="true" ht="17.1" customHeight="true" spans="1:3">
      <c r="A14" s="89" t="s">
        <v>28</v>
      </c>
      <c r="B14" s="50"/>
      <c r="C14" s="81"/>
    </row>
    <row r="15" s="70" customFormat="true" ht="17.1" customHeight="true" spans="1:3">
      <c r="A15" s="89"/>
      <c r="B15" s="50"/>
      <c r="C15" s="81"/>
    </row>
    <row r="16" s="70" customFormat="true" ht="17.1" customHeight="true" spans="1:3">
      <c r="A16" s="89" t="s">
        <v>29</v>
      </c>
      <c r="B16" s="201">
        <f>B5+B9+B10+B11+B12+B13+B14</f>
        <v>108269331.3</v>
      </c>
      <c r="C16" s="81"/>
    </row>
    <row r="17" s="70" customFormat="true" ht="17.1" customHeight="true" spans="1:3">
      <c r="A17" s="89" t="s">
        <v>31</v>
      </c>
      <c r="B17" s="201"/>
      <c r="C17" s="81"/>
    </row>
    <row r="18" s="70" customFormat="true" ht="17.1" customHeight="true" spans="1:3">
      <c r="A18" s="89" t="s">
        <v>33</v>
      </c>
      <c r="B18" s="201"/>
      <c r="C18" s="81"/>
    </row>
    <row r="19" s="70" customFormat="true" ht="17.1" customHeight="true" spans="1:3">
      <c r="A19" s="89" t="s">
        <v>34</v>
      </c>
      <c r="B19" s="201">
        <f>B8+B12+B13+B14+B15+B16+B17</f>
        <v>108269331.3</v>
      </c>
      <c r="C19" s="81"/>
    </row>
  </sheetData>
  <mergeCells count="1">
    <mergeCell ref="A2:C2"/>
  </mergeCells>
  <printOptions horizontalCentered="true"/>
  <pageMargins left="0.511805555555556" right="0.511805555555556" top="0.747916666666667" bottom="0.747916666666667" header="0.313888888888889" footer="0.313888888888889"/>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showZeros="0" workbookViewId="0">
      <selection activeCell="B12" sqref="B12"/>
    </sheetView>
  </sheetViews>
  <sheetFormatPr defaultColWidth="9" defaultRowHeight="13.5"/>
  <cols>
    <col min="1" max="1" width="29.125" style="71" customWidth="true"/>
    <col min="2" max="3" width="14.875" style="71" customWidth="true"/>
    <col min="4" max="4" width="14.875" style="174" customWidth="true"/>
    <col min="5" max="5" width="11.5" style="174" customWidth="true"/>
    <col min="6" max="7" width="9.75" style="174" customWidth="true"/>
    <col min="8" max="8" width="10.125" style="174" customWidth="true"/>
    <col min="9" max="9" width="14.875" style="174" customWidth="true"/>
    <col min="10" max="10" width="9" style="71" customWidth="true"/>
    <col min="11" max="261" width="9" style="1"/>
    <col min="262" max="262" width="42.875" style="1" customWidth="true"/>
    <col min="263" max="263" width="18.625" style="1" customWidth="true"/>
    <col min="264" max="264" width="24.75" style="1" customWidth="true"/>
    <col min="265" max="265" width="18.5" style="1" customWidth="true"/>
    <col min="266" max="266" width="29.125" style="1" customWidth="true"/>
    <col min="267" max="517" width="9" style="1"/>
    <col min="518" max="518" width="42.875" style="1" customWidth="true"/>
    <col min="519" max="519" width="18.625" style="1" customWidth="true"/>
    <col min="520" max="520" width="24.75" style="1" customWidth="true"/>
    <col min="521" max="521" width="18.5" style="1" customWidth="true"/>
    <col min="522" max="522" width="29.125" style="1" customWidth="true"/>
    <col min="523" max="773" width="9" style="1"/>
    <col min="774" max="774" width="42.875" style="1" customWidth="true"/>
    <col min="775" max="775" width="18.625" style="1" customWidth="true"/>
    <col min="776" max="776" width="24.75" style="1" customWidth="true"/>
    <col min="777" max="777" width="18.5" style="1" customWidth="true"/>
    <col min="778" max="778" width="29.125" style="1" customWidth="true"/>
    <col min="779" max="1029" width="9" style="1"/>
    <col min="1030" max="1030" width="42.875" style="1" customWidth="true"/>
    <col min="1031" max="1031" width="18.625" style="1" customWidth="true"/>
    <col min="1032" max="1032" width="24.75" style="1" customWidth="true"/>
    <col min="1033" max="1033" width="18.5" style="1" customWidth="true"/>
    <col min="1034" max="1034" width="29.125" style="1" customWidth="true"/>
    <col min="1035" max="1285" width="9" style="1"/>
    <col min="1286" max="1286" width="42.875" style="1" customWidth="true"/>
    <col min="1287" max="1287" width="18.625" style="1" customWidth="true"/>
    <col min="1288" max="1288" width="24.75" style="1" customWidth="true"/>
    <col min="1289" max="1289" width="18.5" style="1" customWidth="true"/>
    <col min="1290" max="1290" width="29.125" style="1" customWidth="true"/>
    <col min="1291" max="1541" width="9" style="1"/>
    <col min="1542" max="1542" width="42.875" style="1" customWidth="true"/>
    <col min="1543" max="1543" width="18.625" style="1" customWidth="true"/>
    <col min="1544" max="1544" width="24.75" style="1" customWidth="true"/>
    <col min="1545" max="1545" width="18.5" style="1" customWidth="true"/>
    <col min="1546" max="1546" width="29.125" style="1" customWidth="true"/>
    <col min="1547" max="1797" width="9" style="1"/>
    <col min="1798" max="1798" width="42.875" style="1" customWidth="true"/>
    <col min="1799" max="1799" width="18.625" style="1" customWidth="true"/>
    <col min="1800" max="1800" width="24.75" style="1" customWidth="true"/>
    <col min="1801" max="1801" width="18.5" style="1" customWidth="true"/>
    <col min="1802" max="1802" width="29.125" style="1" customWidth="true"/>
    <col min="1803" max="2053" width="9" style="1"/>
    <col min="2054" max="2054" width="42.875" style="1" customWidth="true"/>
    <col min="2055" max="2055" width="18.625" style="1" customWidth="true"/>
    <col min="2056" max="2056" width="24.75" style="1" customWidth="true"/>
    <col min="2057" max="2057" width="18.5" style="1" customWidth="true"/>
    <col min="2058" max="2058" width="29.125" style="1" customWidth="true"/>
    <col min="2059" max="2309" width="9" style="1"/>
    <col min="2310" max="2310" width="42.875" style="1" customWidth="true"/>
    <col min="2311" max="2311" width="18.625" style="1" customWidth="true"/>
    <col min="2312" max="2312" width="24.75" style="1" customWidth="true"/>
    <col min="2313" max="2313" width="18.5" style="1" customWidth="true"/>
    <col min="2314" max="2314" width="29.125" style="1" customWidth="true"/>
    <col min="2315" max="2565" width="9" style="1"/>
    <col min="2566" max="2566" width="42.875" style="1" customWidth="true"/>
    <col min="2567" max="2567" width="18.625" style="1" customWidth="true"/>
    <col min="2568" max="2568" width="24.75" style="1" customWidth="true"/>
    <col min="2569" max="2569" width="18.5" style="1" customWidth="true"/>
    <col min="2570" max="2570" width="29.125" style="1" customWidth="true"/>
    <col min="2571" max="2821" width="9" style="1"/>
    <col min="2822" max="2822" width="42.875" style="1" customWidth="true"/>
    <col min="2823" max="2823" width="18.625" style="1" customWidth="true"/>
    <col min="2824" max="2824" width="24.75" style="1" customWidth="true"/>
    <col min="2825" max="2825" width="18.5" style="1" customWidth="true"/>
    <col min="2826" max="2826" width="29.125" style="1" customWidth="true"/>
    <col min="2827" max="3077" width="9" style="1"/>
    <col min="3078" max="3078" width="42.875" style="1" customWidth="true"/>
    <col min="3079" max="3079" width="18.625" style="1" customWidth="true"/>
    <col min="3080" max="3080" width="24.75" style="1" customWidth="true"/>
    <col min="3081" max="3081" width="18.5" style="1" customWidth="true"/>
    <col min="3082" max="3082" width="29.125" style="1" customWidth="true"/>
    <col min="3083" max="3333" width="9" style="1"/>
    <col min="3334" max="3334" width="42.875" style="1" customWidth="true"/>
    <col min="3335" max="3335" width="18.625" style="1" customWidth="true"/>
    <col min="3336" max="3336" width="24.75" style="1" customWidth="true"/>
    <col min="3337" max="3337" width="18.5" style="1" customWidth="true"/>
    <col min="3338" max="3338" width="29.125" style="1" customWidth="true"/>
    <col min="3339" max="3589" width="9" style="1"/>
    <col min="3590" max="3590" width="42.875" style="1" customWidth="true"/>
    <col min="3591" max="3591" width="18.625" style="1" customWidth="true"/>
    <col min="3592" max="3592" width="24.75" style="1" customWidth="true"/>
    <col min="3593" max="3593" width="18.5" style="1" customWidth="true"/>
    <col min="3594" max="3594" width="29.125" style="1" customWidth="true"/>
    <col min="3595" max="3845" width="9" style="1"/>
    <col min="3846" max="3846" width="42.875" style="1" customWidth="true"/>
    <col min="3847" max="3847" width="18.625" style="1" customWidth="true"/>
    <col min="3848" max="3848" width="24.75" style="1" customWidth="true"/>
    <col min="3849" max="3849" width="18.5" style="1" customWidth="true"/>
    <col min="3850" max="3850" width="29.125" style="1" customWidth="true"/>
    <col min="3851" max="4101" width="9" style="1"/>
    <col min="4102" max="4102" width="42.875" style="1" customWidth="true"/>
    <col min="4103" max="4103" width="18.625" style="1" customWidth="true"/>
    <col min="4104" max="4104" width="24.75" style="1" customWidth="true"/>
    <col min="4105" max="4105" width="18.5" style="1" customWidth="true"/>
    <col min="4106" max="4106" width="29.125" style="1" customWidth="true"/>
    <col min="4107" max="4357" width="9" style="1"/>
    <col min="4358" max="4358" width="42.875" style="1" customWidth="true"/>
    <col min="4359" max="4359" width="18.625" style="1" customWidth="true"/>
    <col min="4360" max="4360" width="24.75" style="1" customWidth="true"/>
    <col min="4361" max="4361" width="18.5" style="1" customWidth="true"/>
    <col min="4362" max="4362" width="29.125" style="1" customWidth="true"/>
    <col min="4363" max="4613" width="9" style="1"/>
    <col min="4614" max="4614" width="42.875" style="1" customWidth="true"/>
    <col min="4615" max="4615" width="18.625" style="1" customWidth="true"/>
    <col min="4616" max="4616" width="24.75" style="1" customWidth="true"/>
    <col min="4617" max="4617" width="18.5" style="1" customWidth="true"/>
    <col min="4618" max="4618" width="29.125" style="1" customWidth="true"/>
    <col min="4619" max="4869" width="9" style="1"/>
    <col min="4870" max="4870" width="42.875" style="1" customWidth="true"/>
    <col min="4871" max="4871" width="18.625" style="1" customWidth="true"/>
    <col min="4872" max="4872" width="24.75" style="1" customWidth="true"/>
    <col min="4873" max="4873" width="18.5" style="1" customWidth="true"/>
    <col min="4874" max="4874" width="29.125" style="1" customWidth="true"/>
    <col min="4875" max="5125" width="9" style="1"/>
    <col min="5126" max="5126" width="42.875" style="1" customWidth="true"/>
    <col min="5127" max="5127" width="18.625" style="1" customWidth="true"/>
    <col min="5128" max="5128" width="24.75" style="1" customWidth="true"/>
    <col min="5129" max="5129" width="18.5" style="1" customWidth="true"/>
    <col min="5130" max="5130" width="29.125" style="1" customWidth="true"/>
    <col min="5131" max="5381" width="9" style="1"/>
    <col min="5382" max="5382" width="42.875" style="1" customWidth="true"/>
    <col min="5383" max="5383" width="18.625" style="1" customWidth="true"/>
    <col min="5384" max="5384" width="24.75" style="1" customWidth="true"/>
    <col min="5385" max="5385" width="18.5" style="1" customWidth="true"/>
    <col min="5386" max="5386" width="29.125" style="1" customWidth="true"/>
    <col min="5387" max="5637" width="9" style="1"/>
    <col min="5638" max="5638" width="42.875" style="1" customWidth="true"/>
    <col min="5639" max="5639" width="18.625" style="1" customWidth="true"/>
    <col min="5640" max="5640" width="24.75" style="1" customWidth="true"/>
    <col min="5641" max="5641" width="18.5" style="1" customWidth="true"/>
    <col min="5642" max="5642" width="29.125" style="1" customWidth="true"/>
    <col min="5643" max="5893" width="9" style="1"/>
    <col min="5894" max="5894" width="42.875" style="1" customWidth="true"/>
    <col min="5895" max="5895" width="18.625" style="1" customWidth="true"/>
    <col min="5896" max="5896" width="24.75" style="1" customWidth="true"/>
    <col min="5897" max="5897" width="18.5" style="1" customWidth="true"/>
    <col min="5898" max="5898" width="29.125" style="1" customWidth="true"/>
    <col min="5899" max="6149" width="9" style="1"/>
    <col min="6150" max="6150" width="42.875" style="1" customWidth="true"/>
    <col min="6151" max="6151" width="18.625" style="1" customWidth="true"/>
    <col min="6152" max="6152" width="24.75" style="1" customWidth="true"/>
    <col min="6153" max="6153" width="18.5" style="1" customWidth="true"/>
    <col min="6154" max="6154" width="29.125" style="1" customWidth="true"/>
    <col min="6155" max="6405" width="9" style="1"/>
    <col min="6406" max="6406" width="42.875" style="1" customWidth="true"/>
    <col min="6407" max="6407" width="18.625" style="1" customWidth="true"/>
    <col min="6408" max="6408" width="24.75" style="1" customWidth="true"/>
    <col min="6409" max="6409" width="18.5" style="1" customWidth="true"/>
    <col min="6410" max="6410" width="29.125" style="1" customWidth="true"/>
    <col min="6411" max="6661" width="9" style="1"/>
    <col min="6662" max="6662" width="42.875" style="1" customWidth="true"/>
    <col min="6663" max="6663" width="18.625" style="1" customWidth="true"/>
    <col min="6664" max="6664" width="24.75" style="1" customWidth="true"/>
    <col min="6665" max="6665" width="18.5" style="1" customWidth="true"/>
    <col min="6666" max="6666" width="29.125" style="1" customWidth="true"/>
    <col min="6667" max="6917" width="9" style="1"/>
    <col min="6918" max="6918" width="42.875" style="1" customWidth="true"/>
    <col min="6919" max="6919" width="18.625" style="1" customWidth="true"/>
    <col min="6920" max="6920" width="24.75" style="1" customWidth="true"/>
    <col min="6921" max="6921" width="18.5" style="1" customWidth="true"/>
    <col min="6922" max="6922" width="29.125" style="1" customWidth="true"/>
    <col min="6923" max="7173" width="9" style="1"/>
    <col min="7174" max="7174" width="42.875" style="1" customWidth="true"/>
    <col min="7175" max="7175" width="18.625" style="1" customWidth="true"/>
    <col min="7176" max="7176" width="24.75" style="1" customWidth="true"/>
    <col min="7177" max="7177" width="18.5" style="1" customWidth="true"/>
    <col min="7178" max="7178" width="29.125" style="1" customWidth="true"/>
    <col min="7179" max="7429" width="9" style="1"/>
    <col min="7430" max="7430" width="42.875" style="1" customWidth="true"/>
    <col min="7431" max="7431" width="18.625" style="1" customWidth="true"/>
    <col min="7432" max="7432" width="24.75" style="1" customWidth="true"/>
    <col min="7433" max="7433" width="18.5" style="1" customWidth="true"/>
    <col min="7434" max="7434" width="29.125" style="1" customWidth="true"/>
    <col min="7435" max="7685" width="9" style="1"/>
    <col min="7686" max="7686" width="42.875" style="1" customWidth="true"/>
    <col min="7687" max="7687" width="18.625" style="1" customWidth="true"/>
    <col min="7688" max="7688" width="24.75" style="1" customWidth="true"/>
    <col min="7689" max="7689" width="18.5" style="1" customWidth="true"/>
    <col min="7690" max="7690" width="29.125" style="1" customWidth="true"/>
    <col min="7691" max="7941" width="9" style="1"/>
    <col min="7942" max="7942" width="42.875" style="1" customWidth="true"/>
    <col min="7943" max="7943" width="18.625" style="1" customWidth="true"/>
    <col min="7944" max="7944" width="24.75" style="1" customWidth="true"/>
    <col min="7945" max="7945" width="18.5" style="1" customWidth="true"/>
    <col min="7946" max="7946" width="29.125" style="1" customWidth="true"/>
    <col min="7947" max="8197" width="9" style="1"/>
    <col min="8198" max="8198" width="42.875" style="1" customWidth="true"/>
    <col min="8199" max="8199" width="18.625" style="1" customWidth="true"/>
    <col min="8200" max="8200" width="24.75" style="1" customWidth="true"/>
    <col min="8201" max="8201" width="18.5" style="1" customWidth="true"/>
    <col min="8202" max="8202" width="29.125" style="1" customWidth="true"/>
    <col min="8203" max="8453" width="9" style="1"/>
    <col min="8454" max="8454" width="42.875" style="1" customWidth="true"/>
    <col min="8455" max="8455" width="18.625" style="1" customWidth="true"/>
    <col min="8456" max="8456" width="24.75" style="1" customWidth="true"/>
    <col min="8457" max="8457" width="18.5" style="1" customWidth="true"/>
    <col min="8458" max="8458" width="29.125" style="1" customWidth="true"/>
    <col min="8459" max="8709" width="9" style="1"/>
    <col min="8710" max="8710" width="42.875" style="1" customWidth="true"/>
    <col min="8711" max="8711" width="18.625" style="1" customWidth="true"/>
    <col min="8712" max="8712" width="24.75" style="1" customWidth="true"/>
    <col min="8713" max="8713" width="18.5" style="1" customWidth="true"/>
    <col min="8714" max="8714" width="29.125" style="1" customWidth="true"/>
    <col min="8715" max="8965" width="9" style="1"/>
    <col min="8966" max="8966" width="42.875" style="1" customWidth="true"/>
    <col min="8967" max="8967" width="18.625" style="1" customWidth="true"/>
    <col min="8968" max="8968" width="24.75" style="1" customWidth="true"/>
    <col min="8969" max="8969" width="18.5" style="1" customWidth="true"/>
    <col min="8970" max="8970" width="29.125" style="1" customWidth="true"/>
    <col min="8971" max="9221" width="9" style="1"/>
    <col min="9222" max="9222" width="42.875" style="1" customWidth="true"/>
    <col min="9223" max="9223" width="18.625" style="1" customWidth="true"/>
    <col min="9224" max="9224" width="24.75" style="1" customWidth="true"/>
    <col min="9225" max="9225" width="18.5" style="1" customWidth="true"/>
    <col min="9226" max="9226" width="29.125" style="1" customWidth="true"/>
    <col min="9227" max="9477" width="9" style="1"/>
    <col min="9478" max="9478" width="42.875" style="1" customWidth="true"/>
    <col min="9479" max="9479" width="18.625" style="1" customWidth="true"/>
    <col min="9480" max="9480" width="24.75" style="1" customWidth="true"/>
    <col min="9481" max="9481" width="18.5" style="1" customWidth="true"/>
    <col min="9482" max="9482" width="29.125" style="1" customWidth="true"/>
    <col min="9483" max="9733" width="9" style="1"/>
    <col min="9734" max="9734" width="42.875" style="1" customWidth="true"/>
    <col min="9735" max="9735" width="18.625" style="1" customWidth="true"/>
    <col min="9736" max="9736" width="24.75" style="1" customWidth="true"/>
    <col min="9737" max="9737" width="18.5" style="1" customWidth="true"/>
    <col min="9738" max="9738" width="29.125" style="1" customWidth="true"/>
    <col min="9739" max="9989" width="9" style="1"/>
    <col min="9990" max="9990" width="42.875" style="1" customWidth="true"/>
    <col min="9991" max="9991" width="18.625" style="1" customWidth="true"/>
    <col min="9992" max="9992" width="24.75" style="1" customWidth="true"/>
    <col min="9993" max="9993" width="18.5" style="1" customWidth="true"/>
    <col min="9994" max="9994" width="29.125" style="1" customWidth="true"/>
    <col min="9995" max="10245" width="9" style="1"/>
    <col min="10246" max="10246" width="42.875" style="1" customWidth="true"/>
    <col min="10247" max="10247" width="18.625" style="1" customWidth="true"/>
    <col min="10248" max="10248" width="24.75" style="1" customWidth="true"/>
    <col min="10249" max="10249" width="18.5" style="1" customWidth="true"/>
    <col min="10250" max="10250" width="29.125" style="1" customWidth="true"/>
    <col min="10251" max="10501" width="9" style="1"/>
    <col min="10502" max="10502" width="42.875" style="1" customWidth="true"/>
    <col min="10503" max="10503" width="18.625" style="1" customWidth="true"/>
    <col min="10504" max="10504" width="24.75" style="1" customWidth="true"/>
    <col min="10505" max="10505" width="18.5" style="1" customWidth="true"/>
    <col min="10506" max="10506" width="29.125" style="1" customWidth="true"/>
    <col min="10507" max="10757" width="9" style="1"/>
    <col min="10758" max="10758" width="42.875" style="1" customWidth="true"/>
    <col min="10759" max="10759" width="18.625" style="1" customWidth="true"/>
    <col min="10760" max="10760" width="24.75" style="1" customWidth="true"/>
    <col min="10761" max="10761" width="18.5" style="1" customWidth="true"/>
    <col min="10762" max="10762" width="29.125" style="1" customWidth="true"/>
    <col min="10763" max="11013" width="9" style="1"/>
    <col min="11014" max="11014" width="42.875" style="1" customWidth="true"/>
    <col min="11015" max="11015" width="18.625" style="1" customWidth="true"/>
    <col min="11016" max="11016" width="24.75" style="1" customWidth="true"/>
    <col min="11017" max="11017" width="18.5" style="1" customWidth="true"/>
    <col min="11018" max="11018" width="29.125" style="1" customWidth="true"/>
    <col min="11019" max="11269" width="9" style="1"/>
    <col min="11270" max="11270" width="42.875" style="1" customWidth="true"/>
    <col min="11271" max="11271" width="18.625" style="1" customWidth="true"/>
    <col min="11272" max="11272" width="24.75" style="1" customWidth="true"/>
    <col min="11273" max="11273" width="18.5" style="1" customWidth="true"/>
    <col min="11274" max="11274" width="29.125" style="1" customWidth="true"/>
    <col min="11275" max="11525" width="9" style="1"/>
    <col min="11526" max="11526" width="42.875" style="1" customWidth="true"/>
    <col min="11527" max="11527" width="18.625" style="1" customWidth="true"/>
    <col min="11528" max="11528" width="24.75" style="1" customWidth="true"/>
    <col min="11529" max="11529" width="18.5" style="1" customWidth="true"/>
    <col min="11530" max="11530" width="29.125" style="1" customWidth="true"/>
    <col min="11531" max="11781" width="9" style="1"/>
    <col min="11782" max="11782" width="42.875" style="1" customWidth="true"/>
    <col min="11783" max="11783" width="18.625" style="1" customWidth="true"/>
    <col min="11784" max="11784" width="24.75" style="1" customWidth="true"/>
    <col min="11785" max="11785" width="18.5" style="1" customWidth="true"/>
    <col min="11786" max="11786" width="29.125" style="1" customWidth="true"/>
    <col min="11787" max="12037" width="9" style="1"/>
    <col min="12038" max="12038" width="42.875" style="1" customWidth="true"/>
    <col min="12039" max="12039" width="18.625" style="1" customWidth="true"/>
    <col min="12040" max="12040" width="24.75" style="1" customWidth="true"/>
    <col min="12041" max="12041" width="18.5" style="1" customWidth="true"/>
    <col min="12042" max="12042" width="29.125" style="1" customWidth="true"/>
    <col min="12043" max="12293" width="9" style="1"/>
    <col min="12294" max="12294" width="42.875" style="1" customWidth="true"/>
    <col min="12295" max="12295" width="18.625" style="1" customWidth="true"/>
    <col min="12296" max="12296" width="24.75" style="1" customWidth="true"/>
    <col min="12297" max="12297" width="18.5" style="1" customWidth="true"/>
    <col min="12298" max="12298" width="29.125" style="1" customWidth="true"/>
    <col min="12299" max="12549" width="9" style="1"/>
    <col min="12550" max="12550" width="42.875" style="1" customWidth="true"/>
    <col min="12551" max="12551" width="18.625" style="1" customWidth="true"/>
    <col min="12552" max="12552" width="24.75" style="1" customWidth="true"/>
    <col min="12553" max="12553" width="18.5" style="1" customWidth="true"/>
    <col min="12554" max="12554" width="29.125" style="1" customWidth="true"/>
    <col min="12555" max="12805" width="9" style="1"/>
    <col min="12806" max="12806" width="42.875" style="1" customWidth="true"/>
    <col min="12807" max="12807" width="18.625" style="1" customWidth="true"/>
    <col min="12808" max="12808" width="24.75" style="1" customWidth="true"/>
    <col min="12809" max="12809" width="18.5" style="1" customWidth="true"/>
    <col min="12810" max="12810" width="29.125" style="1" customWidth="true"/>
    <col min="12811" max="13061" width="9" style="1"/>
    <col min="13062" max="13062" width="42.875" style="1" customWidth="true"/>
    <col min="13063" max="13063" width="18.625" style="1" customWidth="true"/>
    <col min="13064" max="13064" width="24.75" style="1" customWidth="true"/>
    <col min="13065" max="13065" width="18.5" style="1" customWidth="true"/>
    <col min="13066" max="13066" width="29.125" style="1" customWidth="true"/>
    <col min="13067" max="13317" width="9" style="1"/>
    <col min="13318" max="13318" width="42.875" style="1" customWidth="true"/>
    <col min="13319" max="13319" width="18.625" style="1" customWidth="true"/>
    <col min="13320" max="13320" width="24.75" style="1" customWidth="true"/>
    <col min="13321" max="13321" width="18.5" style="1" customWidth="true"/>
    <col min="13322" max="13322" width="29.125" style="1" customWidth="true"/>
    <col min="13323" max="13573" width="9" style="1"/>
    <col min="13574" max="13574" width="42.875" style="1" customWidth="true"/>
    <col min="13575" max="13575" width="18.625" style="1" customWidth="true"/>
    <col min="13576" max="13576" width="24.75" style="1" customWidth="true"/>
    <col min="13577" max="13577" width="18.5" style="1" customWidth="true"/>
    <col min="13578" max="13578" width="29.125" style="1" customWidth="true"/>
    <col min="13579" max="13829" width="9" style="1"/>
    <col min="13830" max="13830" width="42.875" style="1" customWidth="true"/>
    <col min="13831" max="13831" width="18.625" style="1" customWidth="true"/>
    <col min="13832" max="13832" width="24.75" style="1" customWidth="true"/>
    <col min="13833" max="13833" width="18.5" style="1" customWidth="true"/>
    <col min="13834" max="13834" width="29.125" style="1" customWidth="true"/>
    <col min="13835" max="14085" width="9" style="1"/>
    <col min="14086" max="14086" width="42.875" style="1" customWidth="true"/>
    <col min="14087" max="14087" width="18.625" style="1" customWidth="true"/>
    <col min="14088" max="14088" width="24.75" style="1" customWidth="true"/>
    <col min="14089" max="14089" width="18.5" style="1" customWidth="true"/>
    <col min="14090" max="14090" width="29.125" style="1" customWidth="true"/>
    <col min="14091" max="14341" width="9" style="1"/>
    <col min="14342" max="14342" width="42.875" style="1" customWidth="true"/>
    <col min="14343" max="14343" width="18.625" style="1" customWidth="true"/>
    <col min="14344" max="14344" width="24.75" style="1" customWidth="true"/>
    <col min="14345" max="14345" width="18.5" style="1" customWidth="true"/>
    <col min="14346" max="14346" width="29.125" style="1" customWidth="true"/>
    <col min="14347" max="14597" width="9" style="1"/>
    <col min="14598" max="14598" width="42.875" style="1" customWidth="true"/>
    <col min="14599" max="14599" width="18.625" style="1" customWidth="true"/>
    <col min="14600" max="14600" width="24.75" style="1" customWidth="true"/>
    <col min="14601" max="14601" width="18.5" style="1" customWidth="true"/>
    <col min="14602" max="14602" width="29.125" style="1" customWidth="true"/>
    <col min="14603" max="14853" width="9" style="1"/>
    <col min="14854" max="14854" width="42.875" style="1" customWidth="true"/>
    <col min="14855" max="14855" width="18.625" style="1" customWidth="true"/>
    <col min="14856" max="14856" width="24.75" style="1" customWidth="true"/>
    <col min="14857" max="14857" width="18.5" style="1" customWidth="true"/>
    <col min="14858" max="14858" width="29.125" style="1" customWidth="true"/>
    <col min="14859" max="15109" width="9" style="1"/>
    <col min="15110" max="15110" width="42.875" style="1" customWidth="true"/>
    <col min="15111" max="15111" width="18.625" style="1" customWidth="true"/>
    <col min="15112" max="15112" width="24.75" style="1" customWidth="true"/>
    <col min="15113" max="15113" width="18.5" style="1" customWidth="true"/>
    <col min="15114" max="15114" width="29.125" style="1" customWidth="true"/>
    <col min="15115" max="15365" width="9" style="1"/>
    <col min="15366" max="15366" width="42.875" style="1" customWidth="true"/>
    <col min="15367" max="15367" width="18.625" style="1" customWidth="true"/>
    <col min="15368" max="15368" width="24.75" style="1" customWidth="true"/>
    <col min="15369" max="15369" width="18.5" style="1" customWidth="true"/>
    <col min="15370" max="15370" width="29.125" style="1" customWidth="true"/>
    <col min="15371" max="15621" width="9" style="1"/>
    <col min="15622" max="15622" width="42.875" style="1" customWidth="true"/>
    <col min="15623" max="15623" width="18.625" style="1" customWidth="true"/>
    <col min="15624" max="15624" width="24.75" style="1" customWidth="true"/>
    <col min="15625" max="15625" width="18.5" style="1" customWidth="true"/>
    <col min="15626" max="15626" width="29.125" style="1" customWidth="true"/>
    <col min="15627" max="15877" width="9" style="1"/>
    <col min="15878" max="15878" width="42.875" style="1" customWidth="true"/>
    <col min="15879" max="15879" width="18.625" style="1" customWidth="true"/>
    <col min="15880" max="15880" width="24.75" style="1" customWidth="true"/>
    <col min="15881" max="15881" width="18.5" style="1" customWidth="true"/>
    <col min="15882" max="15882" width="29.125" style="1" customWidth="true"/>
    <col min="15883" max="16133" width="9" style="1"/>
    <col min="16134" max="16134" width="42.875" style="1" customWidth="true"/>
    <col min="16135" max="16135" width="18.625" style="1" customWidth="true"/>
    <col min="16136" max="16136" width="24.75" style="1" customWidth="true"/>
    <col min="16137" max="16137" width="18.5" style="1" customWidth="true"/>
    <col min="16138" max="16138" width="29.125" style="1" customWidth="true"/>
    <col min="16139" max="16384" width="9" style="1"/>
  </cols>
  <sheetData>
    <row r="1" spans="1:1">
      <c r="A1" s="71" t="s">
        <v>41</v>
      </c>
    </row>
    <row r="2" ht="21.75" spans="1:10">
      <c r="A2" s="195" t="s">
        <v>42</v>
      </c>
      <c r="B2" s="195"/>
      <c r="C2" s="195"/>
      <c r="D2" s="195"/>
      <c r="E2" s="195"/>
      <c r="F2" s="195"/>
      <c r="G2" s="195"/>
      <c r="H2" s="195"/>
      <c r="I2" s="195"/>
      <c r="J2" s="195"/>
    </row>
    <row r="3" ht="17.1" customHeight="true" spans="1:10">
      <c r="A3" s="177"/>
      <c r="B3" s="177"/>
      <c r="C3" s="177"/>
      <c r="D3" s="186"/>
      <c r="E3" s="186"/>
      <c r="F3" s="186"/>
      <c r="G3" s="186"/>
      <c r="H3" s="186"/>
      <c r="I3" s="186"/>
      <c r="J3" s="187" t="s">
        <v>2</v>
      </c>
    </row>
    <row r="4" s="173" customFormat="true" ht="17.1" customHeight="true" spans="1:10">
      <c r="A4" s="180" t="s">
        <v>6</v>
      </c>
      <c r="B4" s="180" t="s">
        <v>8</v>
      </c>
      <c r="C4" s="79" t="s">
        <v>9</v>
      </c>
      <c r="D4" s="79"/>
      <c r="E4" s="79"/>
      <c r="F4" s="79"/>
      <c r="G4" s="197" t="s">
        <v>10</v>
      </c>
      <c r="H4" s="180" t="s">
        <v>11</v>
      </c>
      <c r="I4" s="180" t="s">
        <v>12</v>
      </c>
      <c r="J4" s="79" t="s">
        <v>5</v>
      </c>
    </row>
    <row r="5" s="173" customFormat="true" ht="31.5" customHeight="true" spans="1:10">
      <c r="A5" s="181"/>
      <c r="B5" s="181"/>
      <c r="C5" s="79" t="s">
        <v>13</v>
      </c>
      <c r="D5" s="189" t="s">
        <v>14</v>
      </c>
      <c r="E5" s="189" t="s">
        <v>15</v>
      </c>
      <c r="F5" s="189" t="s">
        <v>16</v>
      </c>
      <c r="G5" s="198"/>
      <c r="H5" s="181"/>
      <c r="I5" s="181"/>
      <c r="J5" s="79"/>
    </row>
    <row r="6" s="70" customFormat="true" ht="17.1" customHeight="true" spans="1:10">
      <c r="A6" s="89" t="s">
        <v>18</v>
      </c>
      <c r="B6" s="84">
        <f>C6+G6+H6+I6</f>
        <v>64638382.3</v>
      </c>
      <c r="C6" s="84">
        <f>D6+E6+F6</f>
        <v>64638382.3</v>
      </c>
      <c r="D6" s="84">
        <f>收支总表!F7</f>
        <v>64638382.3</v>
      </c>
      <c r="E6" s="190">
        <f>收支总表!G7</f>
        <v>0</v>
      </c>
      <c r="F6" s="190"/>
      <c r="G6" s="190"/>
      <c r="H6" s="190"/>
      <c r="I6" s="190"/>
      <c r="J6" s="200"/>
    </row>
    <row r="7" s="70" customFormat="true" ht="17.1" customHeight="true" spans="1:10">
      <c r="A7" s="89" t="s">
        <v>20</v>
      </c>
      <c r="B7" s="84">
        <f>C7+G7+H7+I7</f>
        <v>43630949</v>
      </c>
      <c r="C7" s="84">
        <f>D7+E7+F7</f>
        <v>43630949</v>
      </c>
      <c r="D7" s="84">
        <f>收支总表!F8</f>
        <v>43630949</v>
      </c>
      <c r="E7" s="190">
        <f>收支总表!G8</f>
        <v>0</v>
      </c>
      <c r="F7" s="190">
        <f>收支总表!H8</f>
        <v>0</v>
      </c>
      <c r="G7" s="190"/>
      <c r="H7" s="190"/>
      <c r="I7" s="190"/>
      <c r="J7" s="200"/>
    </row>
    <row r="8" s="70" customFormat="true" ht="17.1" customHeight="true" spans="1:10">
      <c r="A8" s="89" t="s">
        <v>22</v>
      </c>
      <c r="B8" s="84">
        <f t="shared" ref="B8:B10" si="0">C8+G8+H8+I8</f>
        <v>0</v>
      </c>
      <c r="C8" s="84">
        <f t="shared" ref="C8:C10" si="1">D8+E8+F8</f>
        <v>0</v>
      </c>
      <c r="D8" s="196"/>
      <c r="E8" s="190"/>
      <c r="F8" s="190"/>
      <c r="G8" s="190"/>
      <c r="H8" s="190"/>
      <c r="I8" s="190"/>
      <c r="J8" s="200"/>
    </row>
    <row r="9" s="70" customFormat="true" ht="17.1" customHeight="true" spans="1:10">
      <c r="A9" s="89" t="s">
        <v>24</v>
      </c>
      <c r="B9" s="84">
        <f t="shared" si="0"/>
        <v>0</v>
      </c>
      <c r="C9" s="84">
        <f t="shared" si="1"/>
        <v>0</v>
      </c>
      <c r="D9" s="196"/>
      <c r="E9" s="190"/>
      <c r="F9" s="190"/>
      <c r="G9" s="190"/>
      <c r="H9" s="190"/>
      <c r="I9" s="190"/>
      <c r="J9" s="200"/>
    </row>
    <row r="10" s="70" customFormat="true" ht="17.1" customHeight="true" spans="1:10">
      <c r="A10" s="89" t="s">
        <v>26</v>
      </c>
      <c r="B10" s="84">
        <f t="shared" si="0"/>
        <v>0</v>
      </c>
      <c r="C10" s="84">
        <f t="shared" si="1"/>
        <v>0</v>
      </c>
      <c r="D10" s="196"/>
      <c r="E10" s="190"/>
      <c r="F10" s="190"/>
      <c r="G10" s="190"/>
      <c r="H10" s="190"/>
      <c r="I10" s="190"/>
      <c r="J10" s="200"/>
    </row>
    <row r="11" s="70" customFormat="true" ht="17.1" customHeight="true" spans="1:10">
      <c r="A11" s="89"/>
      <c r="B11" s="84">
        <f t="shared" ref="B11:B13" si="2">C11+G11+H11+I11</f>
        <v>0</v>
      </c>
      <c r="C11" s="84">
        <f t="shared" ref="C11" si="3">D11+E11</f>
        <v>0</v>
      </c>
      <c r="D11" s="196"/>
      <c r="E11" s="190"/>
      <c r="F11" s="190"/>
      <c r="G11" s="190"/>
      <c r="H11" s="190"/>
      <c r="I11" s="190"/>
      <c r="J11" s="200"/>
    </row>
    <row r="12" s="70" customFormat="true" ht="17.1" customHeight="true" spans="1:10">
      <c r="A12" s="89" t="s">
        <v>30</v>
      </c>
      <c r="B12" s="84">
        <f>B6+B7+B8+B9+B10</f>
        <v>108269331.3</v>
      </c>
      <c r="C12" s="84">
        <f>C6+C7+C8+C9+C10</f>
        <v>108269331.3</v>
      </c>
      <c r="D12" s="84">
        <f t="shared" ref="D12:I12" si="4">D6+D7+D8+D9+D10</f>
        <v>108269331.3</v>
      </c>
      <c r="E12" s="199">
        <f t="shared" si="4"/>
        <v>0</v>
      </c>
      <c r="F12" s="199">
        <f t="shared" si="4"/>
        <v>0</v>
      </c>
      <c r="G12" s="199">
        <f t="shared" si="4"/>
        <v>0</v>
      </c>
      <c r="H12" s="199">
        <f t="shared" si="4"/>
        <v>0</v>
      </c>
      <c r="I12" s="199">
        <f t="shared" si="4"/>
        <v>0</v>
      </c>
      <c r="J12" s="200"/>
    </row>
    <row r="13" s="70" customFormat="true" ht="17.1" customHeight="true" spans="1:10">
      <c r="A13" s="89" t="s">
        <v>32</v>
      </c>
      <c r="B13" s="84">
        <f t="shared" si="2"/>
        <v>0</v>
      </c>
      <c r="C13" s="84">
        <f>D13+E13</f>
        <v>0</v>
      </c>
      <c r="D13" s="84"/>
      <c r="E13" s="199"/>
      <c r="F13" s="199"/>
      <c r="G13" s="199"/>
      <c r="H13" s="199"/>
      <c r="I13" s="199"/>
      <c r="J13" s="200"/>
    </row>
    <row r="14" s="70" customFormat="true" ht="17.1" customHeight="true" spans="1:10">
      <c r="A14" s="89" t="s">
        <v>35</v>
      </c>
      <c r="B14" s="84">
        <f>B12+B13</f>
        <v>108269331.3</v>
      </c>
      <c r="C14" s="84">
        <f>C12+C13</f>
        <v>108269331.3</v>
      </c>
      <c r="D14" s="84">
        <f t="shared" ref="D14:I14" si="5">D12+D13</f>
        <v>108269331.3</v>
      </c>
      <c r="E14" s="199">
        <f t="shared" si="5"/>
        <v>0</v>
      </c>
      <c r="F14" s="199">
        <f t="shared" si="5"/>
        <v>0</v>
      </c>
      <c r="G14" s="199">
        <f t="shared" si="5"/>
        <v>0</v>
      </c>
      <c r="H14" s="199">
        <f t="shared" si="5"/>
        <v>0</v>
      </c>
      <c r="I14" s="199">
        <f t="shared" si="5"/>
        <v>0</v>
      </c>
      <c r="J14" s="200"/>
    </row>
  </sheetData>
  <mergeCells count="8">
    <mergeCell ref="A2:J2"/>
    <mergeCell ref="C4:F4"/>
    <mergeCell ref="A4:A5"/>
    <mergeCell ref="B4:B5"/>
    <mergeCell ref="G4:G5"/>
    <mergeCell ref="H4:H5"/>
    <mergeCell ref="I4:I5"/>
    <mergeCell ref="J4:J5"/>
  </mergeCells>
  <printOptions horizontalCentered="true"/>
  <pageMargins left="0.511805555555556" right="0.511805555555556" top="0.747916666666667" bottom="0.747916666666667" header="0.313888888888889" footer="0.313888888888889"/>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showZeros="0" workbookViewId="0">
      <selection activeCell="F10" sqref="F10"/>
    </sheetView>
  </sheetViews>
  <sheetFormatPr defaultColWidth="9" defaultRowHeight="13.5"/>
  <cols>
    <col min="1" max="1" width="30.375" style="71" customWidth="true"/>
    <col min="2" max="2" width="13.625" style="71" customWidth="true"/>
    <col min="3" max="3" width="31.875" style="71" customWidth="true"/>
    <col min="4" max="4" width="14.875" style="71" customWidth="true"/>
    <col min="5" max="5" width="14.875" style="174" customWidth="true"/>
    <col min="6" max="6" width="11.25" style="174" customWidth="true"/>
    <col min="7" max="7" width="10.5" style="174" customWidth="true"/>
    <col min="8" max="8" width="10.125" style="71" customWidth="true"/>
    <col min="9" max="9" width="7.5" style="1" customWidth="true"/>
    <col min="10" max="10" width="14.25" style="1" customWidth="true"/>
    <col min="11" max="11" width="16.5" style="1" customWidth="true"/>
    <col min="12" max="259" width="9" style="1"/>
    <col min="260" max="260" width="42.875" style="1" customWidth="true"/>
    <col min="261" max="261" width="18.625" style="1" customWidth="true"/>
    <col min="262" max="262" width="24.75" style="1" customWidth="true"/>
    <col min="263" max="263" width="18.5" style="1" customWidth="true"/>
    <col min="264" max="264" width="29.125" style="1" customWidth="true"/>
    <col min="265" max="515" width="9" style="1"/>
    <col min="516" max="516" width="42.875" style="1" customWidth="true"/>
    <col min="517" max="517" width="18.625" style="1" customWidth="true"/>
    <col min="518" max="518" width="24.75" style="1" customWidth="true"/>
    <col min="519" max="519" width="18.5" style="1" customWidth="true"/>
    <col min="520" max="520" width="29.125" style="1" customWidth="true"/>
    <col min="521" max="771" width="9" style="1"/>
    <col min="772" max="772" width="42.875" style="1" customWidth="true"/>
    <col min="773" max="773" width="18.625" style="1" customWidth="true"/>
    <col min="774" max="774" width="24.75" style="1" customWidth="true"/>
    <col min="775" max="775" width="18.5" style="1" customWidth="true"/>
    <col min="776" max="776" width="29.125" style="1" customWidth="true"/>
    <col min="777" max="1027" width="9" style="1"/>
    <col min="1028" max="1028" width="42.875" style="1" customWidth="true"/>
    <col min="1029" max="1029" width="18.625" style="1" customWidth="true"/>
    <col min="1030" max="1030" width="24.75" style="1" customWidth="true"/>
    <col min="1031" max="1031" width="18.5" style="1" customWidth="true"/>
    <col min="1032" max="1032" width="29.125" style="1" customWidth="true"/>
    <col min="1033" max="1283" width="9" style="1"/>
    <col min="1284" max="1284" width="42.875" style="1" customWidth="true"/>
    <col min="1285" max="1285" width="18.625" style="1" customWidth="true"/>
    <col min="1286" max="1286" width="24.75" style="1" customWidth="true"/>
    <col min="1287" max="1287" width="18.5" style="1" customWidth="true"/>
    <col min="1288" max="1288" width="29.125" style="1" customWidth="true"/>
    <col min="1289" max="1539" width="9" style="1"/>
    <col min="1540" max="1540" width="42.875" style="1" customWidth="true"/>
    <col min="1541" max="1541" width="18.625" style="1" customWidth="true"/>
    <col min="1542" max="1542" width="24.75" style="1" customWidth="true"/>
    <col min="1543" max="1543" width="18.5" style="1" customWidth="true"/>
    <col min="1544" max="1544" width="29.125" style="1" customWidth="true"/>
    <col min="1545" max="1795" width="9" style="1"/>
    <col min="1796" max="1796" width="42.875" style="1" customWidth="true"/>
    <col min="1797" max="1797" width="18.625" style="1" customWidth="true"/>
    <col min="1798" max="1798" width="24.75" style="1" customWidth="true"/>
    <col min="1799" max="1799" width="18.5" style="1" customWidth="true"/>
    <col min="1800" max="1800" width="29.125" style="1" customWidth="true"/>
    <col min="1801" max="2051" width="9" style="1"/>
    <col min="2052" max="2052" width="42.875" style="1" customWidth="true"/>
    <col min="2053" max="2053" width="18.625" style="1" customWidth="true"/>
    <col min="2054" max="2054" width="24.75" style="1" customWidth="true"/>
    <col min="2055" max="2055" width="18.5" style="1" customWidth="true"/>
    <col min="2056" max="2056" width="29.125" style="1" customWidth="true"/>
    <col min="2057" max="2307" width="9" style="1"/>
    <col min="2308" max="2308" width="42.875" style="1" customWidth="true"/>
    <col min="2309" max="2309" width="18.625" style="1" customWidth="true"/>
    <col min="2310" max="2310" width="24.75" style="1" customWidth="true"/>
    <col min="2311" max="2311" width="18.5" style="1" customWidth="true"/>
    <col min="2312" max="2312" width="29.125" style="1" customWidth="true"/>
    <col min="2313" max="2563" width="9" style="1"/>
    <col min="2564" max="2564" width="42.875" style="1" customWidth="true"/>
    <col min="2565" max="2565" width="18.625" style="1" customWidth="true"/>
    <col min="2566" max="2566" width="24.75" style="1" customWidth="true"/>
    <col min="2567" max="2567" width="18.5" style="1" customWidth="true"/>
    <col min="2568" max="2568" width="29.125" style="1" customWidth="true"/>
    <col min="2569" max="2819" width="9" style="1"/>
    <col min="2820" max="2820" width="42.875" style="1" customWidth="true"/>
    <col min="2821" max="2821" width="18.625" style="1" customWidth="true"/>
    <col min="2822" max="2822" width="24.75" style="1" customWidth="true"/>
    <col min="2823" max="2823" width="18.5" style="1" customWidth="true"/>
    <col min="2824" max="2824" width="29.125" style="1" customWidth="true"/>
    <col min="2825" max="3075" width="9" style="1"/>
    <col min="3076" max="3076" width="42.875" style="1" customWidth="true"/>
    <col min="3077" max="3077" width="18.625" style="1" customWidth="true"/>
    <col min="3078" max="3078" width="24.75" style="1" customWidth="true"/>
    <col min="3079" max="3079" width="18.5" style="1" customWidth="true"/>
    <col min="3080" max="3080" width="29.125" style="1" customWidth="true"/>
    <col min="3081" max="3331" width="9" style="1"/>
    <col min="3332" max="3332" width="42.875" style="1" customWidth="true"/>
    <col min="3333" max="3333" width="18.625" style="1" customWidth="true"/>
    <col min="3334" max="3334" width="24.75" style="1" customWidth="true"/>
    <col min="3335" max="3335" width="18.5" style="1" customWidth="true"/>
    <col min="3336" max="3336" width="29.125" style="1" customWidth="true"/>
    <col min="3337" max="3587" width="9" style="1"/>
    <col min="3588" max="3588" width="42.875" style="1" customWidth="true"/>
    <col min="3589" max="3589" width="18.625" style="1" customWidth="true"/>
    <col min="3590" max="3590" width="24.75" style="1" customWidth="true"/>
    <col min="3591" max="3591" width="18.5" style="1" customWidth="true"/>
    <col min="3592" max="3592" width="29.125" style="1" customWidth="true"/>
    <col min="3593" max="3843" width="9" style="1"/>
    <col min="3844" max="3844" width="42.875" style="1" customWidth="true"/>
    <col min="3845" max="3845" width="18.625" style="1" customWidth="true"/>
    <col min="3846" max="3846" width="24.75" style="1" customWidth="true"/>
    <col min="3847" max="3847" width="18.5" style="1" customWidth="true"/>
    <col min="3848" max="3848" width="29.125" style="1" customWidth="true"/>
    <col min="3849" max="4099" width="9" style="1"/>
    <col min="4100" max="4100" width="42.875" style="1" customWidth="true"/>
    <col min="4101" max="4101" width="18.625" style="1" customWidth="true"/>
    <col min="4102" max="4102" width="24.75" style="1" customWidth="true"/>
    <col min="4103" max="4103" width="18.5" style="1" customWidth="true"/>
    <col min="4104" max="4104" width="29.125" style="1" customWidth="true"/>
    <col min="4105" max="4355" width="9" style="1"/>
    <col min="4356" max="4356" width="42.875" style="1" customWidth="true"/>
    <col min="4357" max="4357" width="18.625" style="1" customWidth="true"/>
    <col min="4358" max="4358" width="24.75" style="1" customWidth="true"/>
    <col min="4359" max="4359" width="18.5" style="1" customWidth="true"/>
    <col min="4360" max="4360" width="29.125" style="1" customWidth="true"/>
    <col min="4361" max="4611" width="9" style="1"/>
    <col min="4612" max="4612" width="42.875" style="1" customWidth="true"/>
    <col min="4613" max="4613" width="18.625" style="1" customWidth="true"/>
    <col min="4614" max="4614" width="24.75" style="1" customWidth="true"/>
    <col min="4615" max="4615" width="18.5" style="1" customWidth="true"/>
    <col min="4616" max="4616" width="29.125" style="1" customWidth="true"/>
    <col min="4617" max="4867" width="9" style="1"/>
    <col min="4868" max="4868" width="42.875" style="1" customWidth="true"/>
    <col min="4869" max="4869" width="18.625" style="1" customWidth="true"/>
    <col min="4870" max="4870" width="24.75" style="1" customWidth="true"/>
    <col min="4871" max="4871" width="18.5" style="1" customWidth="true"/>
    <col min="4872" max="4872" width="29.125" style="1" customWidth="true"/>
    <col min="4873" max="5123" width="9" style="1"/>
    <col min="5124" max="5124" width="42.875" style="1" customWidth="true"/>
    <col min="5125" max="5125" width="18.625" style="1" customWidth="true"/>
    <col min="5126" max="5126" width="24.75" style="1" customWidth="true"/>
    <col min="5127" max="5127" width="18.5" style="1" customWidth="true"/>
    <col min="5128" max="5128" width="29.125" style="1" customWidth="true"/>
    <col min="5129" max="5379" width="9" style="1"/>
    <col min="5380" max="5380" width="42.875" style="1" customWidth="true"/>
    <col min="5381" max="5381" width="18.625" style="1" customWidth="true"/>
    <col min="5382" max="5382" width="24.75" style="1" customWidth="true"/>
    <col min="5383" max="5383" width="18.5" style="1" customWidth="true"/>
    <col min="5384" max="5384" width="29.125" style="1" customWidth="true"/>
    <col min="5385" max="5635" width="9" style="1"/>
    <col min="5636" max="5636" width="42.875" style="1" customWidth="true"/>
    <col min="5637" max="5637" width="18.625" style="1" customWidth="true"/>
    <col min="5638" max="5638" width="24.75" style="1" customWidth="true"/>
    <col min="5639" max="5639" width="18.5" style="1" customWidth="true"/>
    <col min="5640" max="5640" width="29.125" style="1" customWidth="true"/>
    <col min="5641" max="5891" width="9" style="1"/>
    <col min="5892" max="5892" width="42.875" style="1" customWidth="true"/>
    <col min="5893" max="5893" width="18.625" style="1" customWidth="true"/>
    <col min="5894" max="5894" width="24.75" style="1" customWidth="true"/>
    <col min="5895" max="5895" width="18.5" style="1" customWidth="true"/>
    <col min="5896" max="5896" width="29.125" style="1" customWidth="true"/>
    <col min="5897" max="6147" width="9" style="1"/>
    <col min="6148" max="6148" width="42.875" style="1" customWidth="true"/>
    <col min="6149" max="6149" width="18.625" style="1" customWidth="true"/>
    <col min="6150" max="6150" width="24.75" style="1" customWidth="true"/>
    <col min="6151" max="6151" width="18.5" style="1" customWidth="true"/>
    <col min="6152" max="6152" width="29.125" style="1" customWidth="true"/>
    <col min="6153" max="6403" width="9" style="1"/>
    <col min="6404" max="6404" width="42.875" style="1" customWidth="true"/>
    <col min="6405" max="6405" width="18.625" style="1" customWidth="true"/>
    <col min="6406" max="6406" width="24.75" style="1" customWidth="true"/>
    <col min="6407" max="6407" width="18.5" style="1" customWidth="true"/>
    <col min="6408" max="6408" width="29.125" style="1" customWidth="true"/>
    <col min="6409" max="6659" width="9" style="1"/>
    <col min="6660" max="6660" width="42.875" style="1" customWidth="true"/>
    <col min="6661" max="6661" width="18.625" style="1" customWidth="true"/>
    <col min="6662" max="6662" width="24.75" style="1" customWidth="true"/>
    <col min="6663" max="6663" width="18.5" style="1" customWidth="true"/>
    <col min="6664" max="6664" width="29.125" style="1" customWidth="true"/>
    <col min="6665" max="6915" width="9" style="1"/>
    <col min="6916" max="6916" width="42.875" style="1" customWidth="true"/>
    <col min="6917" max="6917" width="18.625" style="1" customWidth="true"/>
    <col min="6918" max="6918" width="24.75" style="1" customWidth="true"/>
    <col min="6919" max="6919" width="18.5" style="1" customWidth="true"/>
    <col min="6920" max="6920" width="29.125" style="1" customWidth="true"/>
    <col min="6921" max="7171" width="9" style="1"/>
    <col min="7172" max="7172" width="42.875" style="1" customWidth="true"/>
    <col min="7173" max="7173" width="18.625" style="1" customWidth="true"/>
    <col min="7174" max="7174" width="24.75" style="1" customWidth="true"/>
    <col min="7175" max="7175" width="18.5" style="1" customWidth="true"/>
    <col min="7176" max="7176" width="29.125" style="1" customWidth="true"/>
    <col min="7177" max="7427" width="9" style="1"/>
    <col min="7428" max="7428" width="42.875" style="1" customWidth="true"/>
    <col min="7429" max="7429" width="18.625" style="1" customWidth="true"/>
    <col min="7430" max="7430" width="24.75" style="1" customWidth="true"/>
    <col min="7431" max="7431" width="18.5" style="1" customWidth="true"/>
    <col min="7432" max="7432" width="29.125" style="1" customWidth="true"/>
    <col min="7433" max="7683" width="9" style="1"/>
    <col min="7684" max="7684" width="42.875" style="1" customWidth="true"/>
    <col min="7685" max="7685" width="18.625" style="1" customWidth="true"/>
    <col min="7686" max="7686" width="24.75" style="1" customWidth="true"/>
    <col min="7687" max="7687" width="18.5" style="1" customWidth="true"/>
    <col min="7688" max="7688" width="29.125" style="1" customWidth="true"/>
    <col min="7689" max="7939" width="9" style="1"/>
    <col min="7940" max="7940" width="42.875" style="1" customWidth="true"/>
    <col min="7941" max="7941" width="18.625" style="1" customWidth="true"/>
    <col min="7942" max="7942" width="24.75" style="1" customWidth="true"/>
    <col min="7943" max="7943" width="18.5" style="1" customWidth="true"/>
    <col min="7944" max="7944" width="29.125" style="1" customWidth="true"/>
    <col min="7945" max="8195" width="9" style="1"/>
    <col min="8196" max="8196" width="42.875" style="1" customWidth="true"/>
    <col min="8197" max="8197" width="18.625" style="1" customWidth="true"/>
    <col min="8198" max="8198" width="24.75" style="1" customWidth="true"/>
    <col min="8199" max="8199" width="18.5" style="1" customWidth="true"/>
    <col min="8200" max="8200" width="29.125" style="1" customWidth="true"/>
    <col min="8201" max="8451" width="9" style="1"/>
    <col min="8452" max="8452" width="42.875" style="1" customWidth="true"/>
    <col min="8453" max="8453" width="18.625" style="1" customWidth="true"/>
    <col min="8454" max="8454" width="24.75" style="1" customWidth="true"/>
    <col min="8455" max="8455" width="18.5" style="1" customWidth="true"/>
    <col min="8456" max="8456" width="29.125" style="1" customWidth="true"/>
    <col min="8457" max="8707" width="9" style="1"/>
    <col min="8708" max="8708" width="42.875" style="1" customWidth="true"/>
    <col min="8709" max="8709" width="18.625" style="1" customWidth="true"/>
    <col min="8710" max="8710" width="24.75" style="1" customWidth="true"/>
    <col min="8711" max="8711" width="18.5" style="1" customWidth="true"/>
    <col min="8712" max="8712" width="29.125" style="1" customWidth="true"/>
    <col min="8713" max="8963" width="9" style="1"/>
    <col min="8964" max="8964" width="42.875" style="1" customWidth="true"/>
    <col min="8965" max="8965" width="18.625" style="1" customWidth="true"/>
    <col min="8966" max="8966" width="24.75" style="1" customWidth="true"/>
    <col min="8967" max="8967" width="18.5" style="1" customWidth="true"/>
    <col min="8968" max="8968" width="29.125" style="1" customWidth="true"/>
    <col min="8969" max="9219" width="9" style="1"/>
    <col min="9220" max="9220" width="42.875" style="1" customWidth="true"/>
    <col min="9221" max="9221" width="18.625" style="1" customWidth="true"/>
    <col min="9222" max="9222" width="24.75" style="1" customWidth="true"/>
    <col min="9223" max="9223" width="18.5" style="1" customWidth="true"/>
    <col min="9224" max="9224" width="29.125" style="1" customWidth="true"/>
    <col min="9225" max="9475" width="9" style="1"/>
    <col min="9476" max="9476" width="42.875" style="1" customWidth="true"/>
    <col min="9477" max="9477" width="18.625" style="1" customWidth="true"/>
    <col min="9478" max="9478" width="24.75" style="1" customWidth="true"/>
    <col min="9479" max="9479" width="18.5" style="1" customWidth="true"/>
    <col min="9480" max="9480" width="29.125" style="1" customWidth="true"/>
    <col min="9481" max="9731" width="9" style="1"/>
    <col min="9732" max="9732" width="42.875" style="1" customWidth="true"/>
    <col min="9733" max="9733" width="18.625" style="1" customWidth="true"/>
    <col min="9734" max="9734" width="24.75" style="1" customWidth="true"/>
    <col min="9735" max="9735" width="18.5" style="1" customWidth="true"/>
    <col min="9736" max="9736" width="29.125" style="1" customWidth="true"/>
    <col min="9737" max="9987" width="9" style="1"/>
    <col min="9988" max="9988" width="42.875" style="1" customWidth="true"/>
    <col min="9989" max="9989" width="18.625" style="1" customWidth="true"/>
    <col min="9990" max="9990" width="24.75" style="1" customWidth="true"/>
    <col min="9991" max="9991" width="18.5" style="1" customWidth="true"/>
    <col min="9992" max="9992" width="29.125" style="1" customWidth="true"/>
    <col min="9993" max="10243" width="9" style="1"/>
    <col min="10244" max="10244" width="42.875" style="1" customWidth="true"/>
    <col min="10245" max="10245" width="18.625" style="1" customWidth="true"/>
    <col min="10246" max="10246" width="24.75" style="1" customWidth="true"/>
    <col min="10247" max="10247" width="18.5" style="1" customWidth="true"/>
    <col min="10248" max="10248" width="29.125" style="1" customWidth="true"/>
    <col min="10249" max="10499" width="9" style="1"/>
    <col min="10500" max="10500" width="42.875" style="1" customWidth="true"/>
    <col min="10501" max="10501" width="18.625" style="1" customWidth="true"/>
    <col min="10502" max="10502" width="24.75" style="1" customWidth="true"/>
    <col min="10503" max="10503" width="18.5" style="1" customWidth="true"/>
    <col min="10504" max="10504" width="29.125" style="1" customWidth="true"/>
    <col min="10505" max="10755" width="9" style="1"/>
    <col min="10756" max="10756" width="42.875" style="1" customWidth="true"/>
    <col min="10757" max="10757" width="18.625" style="1" customWidth="true"/>
    <col min="10758" max="10758" width="24.75" style="1" customWidth="true"/>
    <col min="10759" max="10759" width="18.5" style="1" customWidth="true"/>
    <col min="10760" max="10760" width="29.125" style="1" customWidth="true"/>
    <col min="10761" max="11011" width="9" style="1"/>
    <col min="11012" max="11012" width="42.875" style="1" customWidth="true"/>
    <col min="11013" max="11013" width="18.625" style="1" customWidth="true"/>
    <col min="11014" max="11014" width="24.75" style="1" customWidth="true"/>
    <col min="11015" max="11015" width="18.5" style="1" customWidth="true"/>
    <col min="11016" max="11016" width="29.125" style="1" customWidth="true"/>
    <col min="11017" max="11267" width="9" style="1"/>
    <col min="11268" max="11268" width="42.875" style="1" customWidth="true"/>
    <col min="11269" max="11269" width="18.625" style="1" customWidth="true"/>
    <col min="11270" max="11270" width="24.75" style="1" customWidth="true"/>
    <col min="11271" max="11271" width="18.5" style="1" customWidth="true"/>
    <col min="11272" max="11272" width="29.125" style="1" customWidth="true"/>
    <col min="11273" max="11523" width="9" style="1"/>
    <col min="11524" max="11524" width="42.875" style="1" customWidth="true"/>
    <col min="11525" max="11525" width="18.625" style="1" customWidth="true"/>
    <col min="11526" max="11526" width="24.75" style="1" customWidth="true"/>
    <col min="11527" max="11527" width="18.5" style="1" customWidth="true"/>
    <col min="11528" max="11528" width="29.125" style="1" customWidth="true"/>
    <col min="11529" max="11779" width="9" style="1"/>
    <col min="11780" max="11780" width="42.875" style="1" customWidth="true"/>
    <col min="11781" max="11781" width="18.625" style="1" customWidth="true"/>
    <col min="11782" max="11782" width="24.75" style="1" customWidth="true"/>
    <col min="11783" max="11783" width="18.5" style="1" customWidth="true"/>
    <col min="11784" max="11784" width="29.125" style="1" customWidth="true"/>
    <col min="11785" max="12035" width="9" style="1"/>
    <col min="12036" max="12036" width="42.875" style="1" customWidth="true"/>
    <col min="12037" max="12037" width="18.625" style="1" customWidth="true"/>
    <col min="12038" max="12038" width="24.75" style="1" customWidth="true"/>
    <col min="12039" max="12039" width="18.5" style="1" customWidth="true"/>
    <col min="12040" max="12040" width="29.125" style="1" customWidth="true"/>
    <col min="12041" max="12291" width="9" style="1"/>
    <col min="12292" max="12292" width="42.875" style="1" customWidth="true"/>
    <col min="12293" max="12293" width="18.625" style="1" customWidth="true"/>
    <col min="12294" max="12294" width="24.75" style="1" customWidth="true"/>
    <col min="12295" max="12295" width="18.5" style="1" customWidth="true"/>
    <col min="12296" max="12296" width="29.125" style="1" customWidth="true"/>
    <col min="12297" max="12547" width="9" style="1"/>
    <col min="12548" max="12548" width="42.875" style="1" customWidth="true"/>
    <col min="12549" max="12549" width="18.625" style="1" customWidth="true"/>
    <col min="12550" max="12550" width="24.75" style="1" customWidth="true"/>
    <col min="12551" max="12551" width="18.5" style="1" customWidth="true"/>
    <col min="12552" max="12552" width="29.125" style="1" customWidth="true"/>
    <col min="12553" max="12803" width="9" style="1"/>
    <col min="12804" max="12804" width="42.875" style="1" customWidth="true"/>
    <col min="12805" max="12805" width="18.625" style="1" customWidth="true"/>
    <col min="12806" max="12806" width="24.75" style="1" customWidth="true"/>
    <col min="12807" max="12807" width="18.5" style="1" customWidth="true"/>
    <col min="12808" max="12808" width="29.125" style="1" customWidth="true"/>
    <col min="12809" max="13059" width="9" style="1"/>
    <col min="13060" max="13060" width="42.875" style="1" customWidth="true"/>
    <col min="13061" max="13061" width="18.625" style="1" customWidth="true"/>
    <col min="13062" max="13062" width="24.75" style="1" customWidth="true"/>
    <col min="13063" max="13063" width="18.5" style="1" customWidth="true"/>
    <col min="13064" max="13064" width="29.125" style="1" customWidth="true"/>
    <col min="13065" max="13315" width="9" style="1"/>
    <col min="13316" max="13316" width="42.875" style="1" customWidth="true"/>
    <col min="13317" max="13317" width="18.625" style="1" customWidth="true"/>
    <col min="13318" max="13318" width="24.75" style="1" customWidth="true"/>
    <col min="13319" max="13319" width="18.5" style="1" customWidth="true"/>
    <col min="13320" max="13320" width="29.125" style="1" customWidth="true"/>
    <col min="13321" max="13571" width="9" style="1"/>
    <col min="13572" max="13572" width="42.875" style="1" customWidth="true"/>
    <col min="13573" max="13573" width="18.625" style="1" customWidth="true"/>
    <col min="13574" max="13574" width="24.75" style="1" customWidth="true"/>
    <col min="13575" max="13575" width="18.5" style="1" customWidth="true"/>
    <col min="13576" max="13576" width="29.125" style="1" customWidth="true"/>
    <col min="13577" max="13827" width="9" style="1"/>
    <col min="13828" max="13828" width="42.875" style="1" customWidth="true"/>
    <col min="13829" max="13829" width="18.625" style="1" customWidth="true"/>
    <col min="13830" max="13830" width="24.75" style="1" customWidth="true"/>
    <col min="13831" max="13831" width="18.5" style="1" customWidth="true"/>
    <col min="13832" max="13832" width="29.125" style="1" customWidth="true"/>
    <col min="13833" max="14083" width="9" style="1"/>
    <col min="14084" max="14084" width="42.875" style="1" customWidth="true"/>
    <col min="14085" max="14085" width="18.625" style="1" customWidth="true"/>
    <col min="14086" max="14086" width="24.75" style="1" customWidth="true"/>
    <col min="14087" max="14087" width="18.5" style="1" customWidth="true"/>
    <col min="14088" max="14088" width="29.125" style="1" customWidth="true"/>
    <col min="14089" max="14339" width="9" style="1"/>
    <col min="14340" max="14340" width="42.875" style="1" customWidth="true"/>
    <col min="14341" max="14341" width="18.625" style="1" customWidth="true"/>
    <col min="14342" max="14342" width="24.75" style="1" customWidth="true"/>
    <col min="14343" max="14343" width="18.5" style="1" customWidth="true"/>
    <col min="14344" max="14344" width="29.125" style="1" customWidth="true"/>
    <col min="14345" max="14595" width="9" style="1"/>
    <col min="14596" max="14596" width="42.875" style="1" customWidth="true"/>
    <col min="14597" max="14597" width="18.625" style="1" customWidth="true"/>
    <col min="14598" max="14598" width="24.75" style="1" customWidth="true"/>
    <col min="14599" max="14599" width="18.5" style="1" customWidth="true"/>
    <col min="14600" max="14600" width="29.125" style="1" customWidth="true"/>
    <col min="14601" max="14851" width="9" style="1"/>
    <col min="14852" max="14852" width="42.875" style="1" customWidth="true"/>
    <col min="14853" max="14853" width="18.625" style="1" customWidth="true"/>
    <col min="14854" max="14854" width="24.75" style="1" customWidth="true"/>
    <col min="14855" max="14855" width="18.5" style="1" customWidth="true"/>
    <col min="14856" max="14856" width="29.125" style="1" customWidth="true"/>
    <col min="14857" max="15107" width="9" style="1"/>
    <col min="15108" max="15108" width="42.875" style="1" customWidth="true"/>
    <col min="15109" max="15109" width="18.625" style="1" customWidth="true"/>
    <col min="15110" max="15110" width="24.75" style="1" customWidth="true"/>
    <col min="15111" max="15111" width="18.5" style="1" customWidth="true"/>
    <col min="15112" max="15112" width="29.125" style="1" customWidth="true"/>
    <col min="15113" max="15363" width="9" style="1"/>
    <col min="15364" max="15364" width="42.875" style="1" customWidth="true"/>
    <col min="15365" max="15365" width="18.625" style="1" customWidth="true"/>
    <col min="15366" max="15366" width="24.75" style="1" customWidth="true"/>
    <col min="15367" max="15367" width="18.5" style="1" customWidth="true"/>
    <col min="15368" max="15368" width="29.125" style="1" customWidth="true"/>
    <col min="15369" max="15619" width="9" style="1"/>
    <col min="15620" max="15620" width="42.875" style="1" customWidth="true"/>
    <col min="15621" max="15621" width="18.625" style="1" customWidth="true"/>
    <col min="15622" max="15622" width="24.75" style="1" customWidth="true"/>
    <col min="15623" max="15623" width="18.5" style="1" customWidth="true"/>
    <col min="15624" max="15624" width="29.125" style="1" customWidth="true"/>
    <col min="15625" max="15875" width="9" style="1"/>
    <col min="15876" max="15876" width="42.875" style="1" customWidth="true"/>
    <col min="15877" max="15877" width="18.625" style="1" customWidth="true"/>
    <col min="15878" max="15878" width="24.75" style="1" customWidth="true"/>
    <col min="15879" max="15879" width="18.5" style="1" customWidth="true"/>
    <col min="15880" max="15880" width="29.125" style="1" customWidth="true"/>
    <col min="15881" max="16131" width="9" style="1"/>
    <col min="16132" max="16132" width="42.875" style="1" customWidth="true"/>
    <col min="16133" max="16133" width="18.625" style="1" customWidth="true"/>
    <col min="16134" max="16134" width="24.75" style="1" customWidth="true"/>
    <col min="16135" max="16135" width="18.5" style="1" customWidth="true"/>
    <col min="16136" max="16136" width="29.125" style="1" customWidth="true"/>
    <col min="16137" max="16384" width="9" style="1"/>
  </cols>
  <sheetData>
    <row r="1" spans="1:1">
      <c r="A1" s="71" t="s">
        <v>43</v>
      </c>
    </row>
    <row r="2" ht="23.25" customHeight="true" spans="1:8">
      <c r="A2" s="175" t="s">
        <v>44</v>
      </c>
      <c r="B2" s="175"/>
      <c r="C2" s="176"/>
      <c r="D2" s="176"/>
      <c r="E2" s="176"/>
      <c r="F2" s="176"/>
      <c r="G2" s="176"/>
      <c r="H2" s="176"/>
    </row>
    <row r="3" ht="15.95" customHeight="true" spans="1:8">
      <c r="A3" s="177"/>
      <c r="B3" s="177"/>
      <c r="C3" s="177"/>
      <c r="D3" s="177"/>
      <c r="E3" s="186"/>
      <c r="F3" s="186"/>
      <c r="G3" s="186"/>
      <c r="H3" s="187" t="s">
        <v>2</v>
      </c>
    </row>
    <row r="4" s="173" customFormat="true" ht="17.1" customHeight="true" spans="1:8">
      <c r="A4" s="79" t="s">
        <v>3</v>
      </c>
      <c r="B4" s="79"/>
      <c r="C4" s="178" t="s">
        <v>4</v>
      </c>
      <c r="D4" s="179"/>
      <c r="E4" s="179"/>
      <c r="F4" s="179"/>
      <c r="G4" s="188"/>
      <c r="H4" s="79" t="s">
        <v>5</v>
      </c>
    </row>
    <row r="5" s="173" customFormat="true" ht="17.1" customHeight="true" spans="1:8">
      <c r="A5" s="180" t="s">
        <v>6</v>
      </c>
      <c r="B5" s="180" t="s">
        <v>7</v>
      </c>
      <c r="C5" s="180" t="s">
        <v>6</v>
      </c>
      <c r="D5" s="178" t="s">
        <v>7</v>
      </c>
      <c r="E5" s="179"/>
      <c r="F5" s="179"/>
      <c r="G5" s="188"/>
      <c r="H5" s="79"/>
    </row>
    <row r="6" s="173" customFormat="true" ht="30.75" customHeight="true" spans="1:11">
      <c r="A6" s="181"/>
      <c r="B6" s="181"/>
      <c r="C6" s="181"/>
      <c r="D6" s="79" t="s">
        <v>13</v>
      </c>
      <c r="E6" s="189" t="s">
        <v>14</v>
      </c>
      <c r="F6" s="189" t="s">
        <v>15</v>
      </c>
      <c r="G6" s="189" t="s">
        <v>16</v>
      </c>
      <c r="H6" s="79"/>
      <c r="J6" s="191"/>
      <c r="K6" s="192"/>
    </row>
    <row r="7" s="70" customFormat="true" ht="15.95" customHeight="true" spans="1:11">
      <c r="A7" s="89" t="s">
        <v>17</v>
      </c>
      <c r="B7" s="182">
        <v>108269331.3</v>
      </c>
      <c r="C7" s="89" t="s">
        <v>45</v>
      </c>
      <c r="D7" s="84"/>
      <c r="E7" s="84"/>
      <c r="F7" s="190"/>
      <c r="G7" s="190"/>
      <c r="H7" s="81"/>
      <c r="J7" s="191"/>
      <c r="K7" s="193"/>
    </row>
    <row r="8" s="70" customFormat="true" ht="15.95" customHeight="true" spans="1:8">
      <c r="A8" s="89" t="s">
        <v>38</v>
      </c>
      <c r="B8" s="84">
        <v>108269331.3</v>
      </c>
      <c r="C8" s="89" t="s">
        <v>46</v>
      </c>
      <c r="D8" s="84"/>
      <c r="E8" s="84"/>
      <c r="F8" s="190"/>
      <c r="G8" s="190"/>
      <c r="H8" s="81"/>
    </row>
    <row r="9" s="70" customFormat="true" ht="15.95" customHeight="true" spans="1:10">
      <c r="A9" s="89" t="s">
        <v>39</v>
      </c>
      <c r="B9" s="84"/>
      <c r="C9" s="89" t="s">
        <v>47</v>
      </c>
      <c r="D9" s="84"/>
      <c r="E9" s="84"/>
      <c r="F9" s="190"/>
      <c r="G9" s="190"/>
      <c r="H9" s="81"/>
      <c r="J9" s="194"/>
    </row>
    <row r="10" s="70" customFormat="true" ht="15.95" customHeight="true" spans="1:8">
      <c r="A10" s="89" t="s">
        <v>40</v>
      </c>
      <c r="B10" s="84"/>
      <c r="C10" s="89" t="s">
        <v>48</v>
      </c>
      <c r="D10" s="84"/>
      <c r="E10" s="84"/>
      <c r="F10" s="190"/>
      <c r="G10" s="190"/>
      <c r="H10" s="81"/>
    </row>
    <row r="11" s="70" customFormat="true" ht="15.95" customHeight="true" spans="1:8">
      <c r="A11" s="89"/>
      <c r="B11" s="84"/>
      <c r="C11" s="89" t="s">
        <v>49</v>
      </c>
      <c r="D11" s="84"/>
      <c r="E11" s="84"/>
      <c r="F11" s="190"/>
      <c r="G11" s="190"/>
      <c r="H11" s="81"/>
    </row>
    <row r="12" s="70" customFormat="true" ht="15.95" customHeight="true" spans="1:8">
      <c r="A12" s="89"/>
      <c r="B12" s="84"/>
      <c r="C12" s="183" t="s">
        <v>50</v>
      </c>
      <c r="D12" s="184">
        <v>11676255.28</v>
      </c>
      <c r="E12" s="184">
        <v>11676255.28</v>
      </c>
      <c r="F12" s="190"/>
      <c r="G12" s="190"/>
      <c r="H12" s="81"/>
    </row>
    <row r="13" s="70" customFormat="true" ht="15.95" customHeight="true" spans="1:8">
      <c r="A13" s="89"/>
      <c r="B13" s="84"/>
      <c r="C13" s="183" t="s">
        <v>51</v>
      </c>
      <c r="D13" s="184">
        <v>5458918.92</v>
      </c>
      <c r="E13" s="184">
        <v>5458918.92</v>
      </c>
      <c r="F13" s="190"/>
      <c r="G13" s="190"/>
      <c r="H13" s="81"/>
    </row>
    <row r="14" s="70" customFormat="true" ht="15.95" customHeight="true" spans="1:8">
      <c r="A14" s="89"/>
      <c r="B14" s="84"/>
      <c r="C14" s="183" t="s">
        <v>52</v>
      </c>
      <c r="D14" s="84"/>
      <c r="E14" s="84"/>
      <c r="F14" s="190"/>
      <c r="G14" s="190"/>
      <c r="H14" s="81"/>
    </row>
    <row r="15" s="70" customFormat="true" ht="15.95" customHeight="true" spans="1:8">
      <c r="A15" s="89"/>
      <c r="B15" s="84"/>
      <c r="C15" s="183" t="s">
        <v>53</v>
      </c>
      <c r="D15" s="84"/>
      <c r="E15" s="84"/>
      <c r="F15" s="190"/>
      <c r="G15" s="190"/>
      <c r="H15" s="81"/>
    </row>
    <row r="16" s="70" customFormat="true" ht="15.95" customHeight="true" spans="1:8">
      <c r="A16" s="89"/>
      <c r="B16" s="84"/>
      <c r="C16" s="183" t="s">
        <v>54</v>
      </c>
      <c r="D16" s="185">
        <v>91134157.1</v>
      </c>
      <c r="E16" s="185">
        <v>91134157.1</v>
      </c>
      <c r="F16" s="190"/>
      <c r="G16" s="190"/>
      <c r="H16" s="81"/>
    </row>
    <row r="17" s="70" customFormat="true" ht="15.95" customHeight="true" spans="1:8">
      <c r="A17" s="89"/>
      <c r="B17" s="84"/>
      <c r="C17" s="89" t="s">
        <v>55</v>
      </c>
      <c r="D17" s="84"/>
      <c r="E17" s="84"/>
      <c r="F17" s="190"/>
      <c r="G17" s="190"/>
      <c r="H17" s="81"/>
    </row>
    <row r="18" s="70" customFormat="true" ht="15.95" customHeight="true" spans="1:8">
      <c r="A18" s="89"/>
      <c r="B18" s="84"/>
      <c r="C18" s="89" t="s">
        <v>56</v>
      </c>
      <c r="D18" s="84"/>
      <c r="E18" s="84"/>
      <c r="F18" s="190"/>
      <c r="G18" s="190"/>
      <c r="H18" s="81"/>
    </row>
    <row r="19" s="70" customFormat="true" ht="15.95" customHeight="true" spans="1:8">
      <c r="A19" s="89"/>
      <c r="B19" s="84"/>
      <c r="C19" s="89" t="s">
        <v>57</v>
      </c>
      <c r="D19" s="84"/>
      <c r="E19" s="84"/>
      <c r="F19" s="190"/>
      <c r="G19" s="190"/>
      <c r="H19" s="81"/>
    </row>
    <row r="20" s="70" customFormat="true" ht="15.95" customHeight="true" spans="1:8">
      <c r="A20" s="89"/>
      <c r="B20" s="84"/>
      <c r="C20" s="89" t="s">
        <v>58</v>
      </c>
      <c r="D20" s="84"/>
      <c r="E20" s="84"/>
      <c r="F20" s="190"/>
      <c r="G20" s="190"/>
      <c r="H20" s="81"/>
    </row>
    <row r="21" s="70" customFormat="true" ht="15.95" customHeight="true" spans="1:8">
      <c r="A21" s="89"/>
      <c r="B21" s="84"/>
      <c r="C21" s="89" t="s">
        <v>59</v>
      </c>
      <c r="D21" s="84"/>
      <c r="E21" s="84"/>
      <c r="F21" s="190"/>
      <c r="G21" s="190"/>
      <c r="H21" s="81"/>
    </row>
    <row r="22" s="70" customFormat="true" ht="15.95" customHeight="true" spans="1:8">
      <c r="A22" s="89"/>
      <c r="B22" s="84"/>
      <c r="C22" s="89" t="s">
        <v>60</v>
      </c>
      <c r="D22" s="84"/>
      <c r="E22" s="84"/>
      <c r="F22" s="190"/>
      <c r="G22" s="190"/>
      <c r="H22" s="81"/>
    </row>
    <row r="23" s="70" customFormat="true" ht="15.95" customHeight="true" spans="1:8">
      <c r="A23" s="89"/>
      <c r="B23" s="84"/>
      <c r="C23" s="89" t="s">
        <v>61</v>
      </c>
      <c r="D23" s="84"/>
      <c r="E23" s="84"/>
      <c r="F23" s="190"/>
      <c r="G23" s="190"/>
      <c r="H23" s="81"/>
    </row>
    <row r="24" s="70" customFormat="true" ht="15.95" customHeight="true" spans="1:8">
      <c r="A24" s="89"/>
      <c r="B24" s="84"/>
      <c r="C24" s="70" t="s">
        <v>62</v>
      </c>
      <c r="D24" s="84"/>
      <c r="E24" s="84"/>
      <c r="F24" s="190"/>
      <c r="G24" s="190"/>
      <c r="H24" s="81"/>
    </row>
    <row r="25" s="70" customFormat="true" ht="15.95" customHeight="true" spans="1:8">
      <c r="A25" s="89"/>
      <c r="B25" s="84"/>
      <c r="C25" s="89" t="s">
        <v>63</v>
      </c>
      <c r="D25" s="84"/>
      <c r="E25" s="84"/>
      <c r="F25" s="190"/>
      <c r="G25" s="190"/>
      <c r="H25" s="81"/>
    </row>
    <row r="26" s="70" customFormat="true" ht="15.95" customHeight="true" spans="1:8">
      <c r="A26" s="89"/>
      <c r="B26" s="84"/>
      <c r="C26" s="89" t="s">
        <v>64</v>
      </c>
      <c r="D26" s="184"/>
      <c r="E26" s="184"/>
      <c r="F26" s="190"/>
      <c r="G26" s="190"/>
      <c r="H26" s="81"/>
    </row>
    <row r="27" s="70" customFormat="true" ht="15.95" customHeight="true" spans="1:8">
      <c r="A27" s="89"/>
      <c r="B27" s="84"/>
      <c r="C27" s="89"/>
      <c r="D27" s="84"/>
      <c r="E27" s="84"/>
      <c r="F27" s="190"/>
      <c r="G27" s="190"/>
      <c r="H27" s="81"/>
    </row>
    <row r="28" s="70" customFormat="true" ht="15.95" customHeight="true" spans="1:8">
      <c r="A28" s="89" t="s">
        <v>29</v>
      </c>
      <c r="B28" s="84">
        <v>108269331.3</v>
      </c>
      <c r="C28" s="89" t="s">
        <v>30</v>
      </c>
      <c r="D28" s="84">
        <v>108269331.3</v>
      </c>
      <c r="E28" s="84">
        <v>108269331.3</v>
      </c>
      <c r="F28" s="99"/>
      <c r="G28" s="99"/>
      <c r="H28" s="99"/>
    </row>
    <row r="29" s="70" customFormat="true" ht="15.95" customHeight="true" spans="1:8">
      <c r="A29" s="89"/>
      <c r="B29" s="84"/>
      <c r="C29" s="89" t="s">
        <v>32</v>
      </c>
      <c r="D29" s="84"/>
      <c r="E29" s="84"/>
      <c r="F29" s="190"/>
      <c r="G29" s="190"/>
      <c r="H29" s="81"/>
    </row>
    <row r="30" s="70" customFormat="true" ht="15.95" customHeight="true" spans="1:8">
      <c r="A30" s="89" t="s">
        <v>34</v>
      </c>
      <c r="B30" s="84">
        <v>108269331.3</v>
      </c>
      <c r="C30" s="89" t="s">
        <v>35</v>
      </c>
      <c r="D30" s="84">
        <v>108269331.3</v>
      </c>
      <c r="E30" s="84">
        <v>108269331.3</v>
      </c>
      <c r="F30" s="99"/>
      <c r="G30" s="99"/>
      <c r="H30" s="81"/>
    </row>
  </sheetData>
  <mergeCells count="8">
    <mergeCell ref="A2:H2"/>
    <mergeCell ref="A4:B4"/>
    <mergeCell ref="C4:G4"/>
    <mergeCell ref="D5:G5"/>
    <mergeCell ref="A5:A6"/>
    <mergeCell ref="B5:B6"/>
    <mergeCell ref="C5:C6"/>
    <mergeCell ref="H4:H6"/>
  </mergeCells>
  <printOptions horizontalCentered="true"/>
  <pageMargins left="0.511805555555556" right="0.511805555555556"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7"/>
  <sheetViews>
    <sheetView showZeros="0" workbookViewId="0">
      <selection activeCell="G13" sqref="G13"/>
    </sheetView>
  </sheetViews>
  <sheetFormatPr defaultColWidth="9" defaultRowHeight="15.75" outlineLevelCol="6"/>
  <cols>
    <col min="1" max="1" width="6.25" style="36" customWidth="true"/>
    <col min="2" max="2" width="9.5" style="36" customWidth="true"/>
    <col min="3" max="3" width="25.75" style="36" customWidth="true"/>
    <col min="4" max="4" width="15.875" style="150" customWidth="true"/>
    <col min="5" max="5" width="15.875" style="151" customWidth="true"/>
    <col min="6" max="6" width="14.625" style="151" customWidth="true"/>
    <col min="7" max="7" width="14.375" style="36" customWidth="true"/>
    <col min="8" max="8" width="9" style="36"/>
    <col min="9" max="9" width="7.5" style="36" customWidth="true"/>
    <col min="10" max="257" width="9" style="36"/>
    <col min="258" max="258" width="22.125" style="36" customWidth="true"/>
    <col min="259" max="259" width="33.5" style="36" customWidth="true"/>
    <col min="260" max="262" width="15.875" style="36" customWidth="true"/>
    <col min="263" max="263" width="29.5" style="36" customWidth="true"/>
    <col min="264" max="513" width="9" style="36"/>
    <col min="514" max="514" width="22.125" style="36" customWidth="true"/>
    <col min="515" max="515" width="33.5" style="36" customWidth="true"/>
    <col min="516" max="518" width="15.875" style="36" customWidth="true"/>
    <col min="519" max="519" width="29.5" style="36" customWidth="true"/>
    <col min="520" max="769" width="9" style="36"/>
    <col min="770" max="770" width="22.125" style="36" customWidth="true"/>
    <col min="771" max="771" width="33.5" style="36" customWidth="true"/>
    <col min="772" max="774" width="15.875" style="36" customWidth="true"/>
    <col min="775" max="775" width="29.5" style="36" customWidth="true"/>
    <col min="776" max="1025" width="9" style="36"/>
    <col min="1026" max="1026" width="22.125" style="36" customWidth="true"/>
    <col min="1027" max="1027" width="33.5" style="36" customWidth="true"/>
    <col min="1028" max="1030" width="15.875" style="36" customWidth="true"/>
    <col min="1031" max="1031" width="29.5" style="36" customWidth="true"/>
    <col min="1032" max="1281" width="9" style="36"/>
    <col min="1282" max="1282" width="22.125" style="36" customWidth="true"/>
    <col min="1283" max="1283" width="33.5" style="36" customWidth="true"/>
    <col min="1284" max="1286" width="15.875" style="36" customWidth="true"/>
    <col min="1287" max="1287" width="29.5" style="36" customWidth="true"/>
    <col min="1288" max="1537" width="9" style="36"/>
    <col min="1538" max="1538" width="22.125" style="36" customWidth="true"/>
    <col min="1539" max="1539" width="33.5" style="36" customWidth="true"/>
    <col min="1540" max="1542" width="15.875" style="36" customWidth="true"/>
    <col min="1543" max="1543" width="29.5" style="36" customWidth="true"/>
    <col min="1544" max="1793" width="9" style="36"/>
    <col min="1794" max="1794" width="22.125" style="36" customWidth="true"/>
    <col min="1795" max="1795" width="33.5" style="36" customWidth="true"/>
    <col min="1796" max="1798" width="15.875" style="36" customWidth="true"/>
    <col min="1799" max="1799" width="29.5" style="36" customWidth="true"/>
    <col min="1800" max="2049" width="9" style="36"/>
    <col min="2050" max="2050" width="22.125" style="36" customWidth="true"/>
    <col min="2051" max="2051" width="33.5" style="36" customWidth="true"/>
    <col min="2052" max="2054" width="15.875" style="36" customWidth="true"/>
    <col min="2055" max="2055" width="29.5" style="36" customWidth="true"/>
    <col min="2056" max="2305" width="9" style="36"/>
    <col min="2306" max="2306" width="22.125" style="36" customWidth="true"/>
    <col min="2307" max="2307" width="33.5" style="36" customWidth="true"/>
    <col min="2308" max="2310" width="15.875" style="36" customWidth="true"/>
    <col min="2311" max="2311" width="29.5" style="36" customWidth="true"/>
    <col min="2312" max="2561" width="9" style="36"/>
    <col min="2562" max="2562" width="22.125" style="36" customWidth="true"/>
    <col min="2563" max="2563" width="33.5" style="36" customWidth="true"/>
    <col min="2564" max="2566" width="15.875" style="36" customWidth="true"/>
    <col min="2567" max="2567" width="29.5" style="36" customWidth="true"/>
    <col min="2568" max="2817" width="9" style="36"/>
    <col min="2818" max="2818" width="22.125" style="36" customWidth="true"/>
    <col min="2819" max="2819" width="33.5" style="36" customWidth="true"/>
    <col min="2820" max="2822" width="15.875" style="36" customWidth="true"/>
    <col min="2823" max="2823" width="29.5" style="36" customWidth="true"/>
    <col min="2824" max="3073" width="9" style="36"/>
    <col min="3074" max="3074" width="22.125" style="36" customWidth="true"/>
    <col min="3075" max="3075" width="33.5" style="36" customWidth="true"/>
    <col min="3076" max="3078" width="15.875" style="36" customWidth="true"/>
    <col min="3079" max="3079" width="29.5" style="36" customWidth="true"/>
    <col min="3080" max="3329" width="9" style="36"/>
    <col min="3330" max="3330" width="22.125" style="36" customWidth="true"/>
    <col min="3331" max="3331" width="33.5" style="36" customWidth="true"/>
    <col min="3332" max="3334" width="15.875" style="36" customWidth="true"/>
    <col min="3335" max="3335" width="29.5" style="36" customWidth="true"/>
    <col min="3336" max="3585" width="9" style="36"/>
    <col min="3586" max="3586" width="22.125" style="36" customWidth="true"/>
    <col min="3587" max="3587" width="33.5" style="36" customWidth="true"/>
    <col min="3588" max="3590" width="15.875" style="36" customWidth="true"/>
    <col min="3591" max="3591" width="29.5" style="36" customWidth="true"/>
    <col min="3592" max="3841" width="9" style="36"/>
    <col min="3842" max="3842" width="22.125" style="36" customWidth="true"/>
    <col min="3843" max="3843" width="33.5" style="36" customWidth="true"/>
    <col min="3844" max="3846" width="15.875" style="36" customWidth="true"/>
    <col min="3847" max="3847" width="29.5" style="36" customWidth="true"/>
    <col min="3848" max="4097" width="9" style="36"/>
    <col min="4098" max="4098" width="22.125" style="36" customWidth="true"/>
    <col min="4099" max="4099" width="33.5" style="36" customWidth="true"/>
    <col min="4100" max="4102" width="15.875" style="36" customWidth="true"/>
    <col min="4103" max="4103" width="29.5" style="36" customWidth="true"/>
    <col min="4104" max="4353" width="9" style="36"/>
    <col min="4354" max="4354" width="22.125" style="36" customWidth="true"/>
    <col min="4355" max="4355" width="33.5" style="36" customWidth="true"/>
    <col min="4356" max="4358" width="15.875" style="36" customWidth="true"/>
    <col min="4359" max="4359" width="29.5" style="36" customWidth="true"/>
    <col min="4360" max="4609" width="9" style="36"/>
    <col min="4610" max="4610" width="22.125" style="36" customWidth="true"/>
    <col min="4611" max="4611" width="33.5" style="36" customWidth="true"/>
    <col min="4612" max="4614" width="15.875" style="36" customWidth="true"/>
    <col min="4615" max="4615" width="29.5" style="36" customWidth="true"/>
    <col min="4616" max="4865" width="9" style="36"/>
    <col min="4866" max="4866" width="22.125" style="36" customWidth="true"/>
    <col min="4867" max="4867" width="33.5" style="36" customWidth="true"/>
    <col min="4868" max="4870" width="15.875" style="36" customWidth="true"/>
    <col min="4871" max="4871" width="29.5" style="36" customWidth="true"/>
    <col min="4872" max="5121" width="9" style="36"/>
    <col min="5122" max="5122" width="22.125" style="36" customWidth="true"/>
    <col min="5123" max="5123" width="33.5" style="36" customWidth="true"/>
    <col min="5124" max="5126" width="15.875" style="36" customWidth="true"/>
    <col min="5127" max="5127" width="29.5" style="36" customWidth="true"/>
    <col min="5128" max="5377" width="9" style="36"/>
    <col min="5378" max="5378" width="22.125" style="36" customWidth="true"/>
    <col min="5379" max="5379" width="33.5" style="36" customWidth="true"/>
    <col min="5380" max="5382" width="15.875" style="36" customWidth="true"/>
    <col min="5383" max="5383" width="29.5" style="36" customWidth="true"/>
    <col min="5384" max="5633" width="9" style="36"/>
    <col min="5634" max="5634" width="22.125" style="36" customWidth="true"/>
    <col min="5635" max="5635" width="33.5" style="36" customWidth="true"/>
    <col min="5636" max="5638" width="15.875" style="36" customWidth="true"/>
    <col min="5639" max="5639" width="29.5" style="36" customWidth="true"/>
    <col min="5640" max="5889" width="9" style="36"/>
    <col min="5890" max="5890" width="22.125" style="36" customWidth="true"/>
    <col min="5891" max="5891" width="33.5" style="36" customWidth="true"/>
    <col min="5892" max="5894" width="15.875" style="36" customWidth="true"/>
    <col min="5895" max="5895" width="29.5" style="36" customWidth="true"/>
    <col min="5896" max="6145" width="9" style="36"/>
    <col min="6146" max="6146" width="22.125" style="36" customWidth="true"/>
    <col min="6147" max="6147" width="33.5" style="36" customWidth="true"/>
    <col min="6148" max="6150" width="15.875" style="36" customWidth="true"/>
    <col min="6151" max="6151" width="29.5" style="36" customWidth="true"/>
    <col min="6152" max="6401" width="9" style="36"/>
    <col min="6402" max="6402" width="22.125" style="36" customWidth="true"/>
    <col min="6403" max="6403" width="33.5" style="36" customWidth="true"/>
    <col min="6404" max="6406" width="15.875" style="36" customWidth="true"/>
    <col min="6407" max="6407" width="29.5" style="36" customWidth="true"/>
    <col min="6408" max="6657" width="9" style="36"/>
    <col min="6658" max="6658" width="22.125" style="36" customWidth="true"/>
    <col min="6659" max="6659" width="33.5" style="36" customWidth="true"/>
    <col min="6660" max="6662" width="15.875" style="36" customWidth="true"/>
    <col min="6663" max="6663" width="29.5" style="36" customWidth="true"/>
    <col min="6664" max="6913" width="9" style="36"/>
    <col min="6914" max="6914" width="22.125" style="36" customWidth="true"/>
    <col min="6915" max="6915" width="33.5" style="36" customWidth="true"/>
    <col min="6916" max="6918" width="15.875" style="36" customWidth="true"/>
    <col min="6919" max="6919" width="29.5" style="36" customWidth="true"/>
    <col min="6920" max="7169" width="9" style="36"/>
    <col min="7170" max="7170" width="22.125" style="36" customWidth="true"/>
    <col min="7171" max="7171" width="33.5" style="36" customWidth="true"/>
    <col min="7172" max="7174" width="15.875" style="36" customWidth="true"/>
    <col min="7175" max="7175" width="29.5" style="36" customWidth="true"/>
    <col min="7176" max="7425" width="9" style="36"/>
    <col min="7426" max="7426" width="22.125" style="36" customWidth="true"/>
    <col min="7427" max="7427" width="33.5" style="36" customWidth="true"/>
    <col min="7428" max="7430" width="15.875" style="36" customWidth="true"/>
    <col min="7431" max="7431" width="29.5" style="36" customWidth="true"/>
    <col min="7432" max="7681" width="9" style="36"/>
    <col min="7682" max="7682" width="22.125" style="36" customWidth="true"/>
    <col min="7683" max="7683" width="33.5" style="36" customWidth="true"/>
    <col min="7684" max="7686" width="15.875" style="36" customWidth="true"/>
    <col min="7687" max="7687" width="29.5" style="36" customWidth="true"/>
    <col min="7688" max="7937" width="9" style="36"/>
    <col min="7938" max="7938" width="22.125" style="36" customWidth="true"/>
    <col min="7939" max="7939" width="33.5" style="36" customWidth="true"/>
    <col min="7940" max="7942" width="15.875" style="36" customWidth="true"/>
    <col min="7943" max="7943" width="29.5" style="36" customWidth="true"/>
    <col min="7944" max="8193" width="9" style="36"/>
    <col min="8194" max="8194" width="22.125" style="36" customWidth="true"/>
    <col min="8195" max="8195" width="33.5" style="36" customWidth="true"/>
    <col min="8196" max="8198" width="15.875" style="36" customWidth="true"/>
    <col min="8199" max="8199" width="29.5" style="36" customWidth="true"/>
    <col min="8200" max="8449" width="9" style="36"/>
    <col min="8450" max="8450" width="22.125" style="36" customWidth="true"/>
    <col min="8451" max="8451" width="33.5" style="36" customWidth="true"/>
    <col min="8452" max="8454" width="15.875" style="36" customWidth="true"/>
    <col min="8455" max="8455" width="29.5" style="36" customWidth="true"/>
    <col min="8456" max="8705" width="9" style="36"/>
    <col min="8706" max="8706" width="22.125" style="36" customWidth="true"/>
    <col min="8707" max="8707" width="33.5" style="36" customWidth="true"/>
    <col min="8708" max="8710" width="15.875" style="36" customWidth="true"/>
    <col min="8711" max="8711" width="29.5" style="36" customWidth="true"/>
    <col min="8712" max="8961" width="9" style="36"/>
    <col min="8962" max="8962" width="22.125" style="36" customWidth="true"/>
    <col min="8963" max="8963" width="33.5" style="36" customWidth="true"/>
    <col min="8964" max="8966" width="15.875" style="36" customWidth="true"/>
    <col min="8967" max="8967" width="29.5" style="36" customWidth="true"/>
    <col min="8968" max="9217" width="9" style="36"/>
    <col min="9218" max="9218" width="22.125" style="36" customWidth="true"/>
    <col min="9219" max="9219" width="33.5" style="36" customWidth="true"/>
    <col min="9220" max="9222" width="15.875" style="36" customWidth="true"/>
    <col min="9223" max="9223" width="29.5" style="36" customWidth="true"/>
    <col min="9224" max="9473" width="9" style="36"/>
    <col min="9474" max="9474" width="22.125" style="36" customWidth="true"/>
    <col min="9475" max="9475" width="33.5" style="36" customWidth="true"/>
    <col min="9476" max="9478" width="15.875" style="36" customWidth="true"/>
    <col min="9479" max="9479" width="29.5" style="36" customWidth="true"/>
    <col min="9480" max="9729" width="9" style="36"/>
    <col min="9730" max="9730" width="22.125" style="36" customWidth="true"/>
    <col min="9731" max="9731" width="33.5" style="36" customWidth="true"/>
    <col min="9732" max="9734" width="15.875" style="36" customWidth="true"/>
    <col min="9735" max="9735" width="29.5" style="36" customWidth="true"/>
    <col min="9736" max="9985" width="9" style="36"/>
    <col min="9986" max="9986" width="22.125" style="36" customWidth="true"/>
    <col min="9987" max="9987" width="33.5" style="36" customWidth="true"/>
    <col min="9988" max="9990" width="15.875" style="36" customWidth="true"/>
    <col min="9991" max="9991" width="29.5" style="36" customWidth="true"/>
    <col min="9992" max="10241" width="9" style="36"/>
    <col min="10242" max="10242" width="22.125" style="36" customWidth="true"/>
    <col min="10243" max="10243" width="33.5" style="36" customWidth="true"/>
    <col min="10244" max="10246" width="15.875" style="36" customWidth="true"/>
    <col min="10247" max="10247" width="29.5" style="36" customWidth="true"/>
    <col min="10248" max="10497" width="9" style="36"/>
    <col min="10498" max="10498" width="22.125" style="36" customWidth="true"/>
    <col min="10499" max="10499" width="33.5" style="36" customWidth="true"/>
    <col min="10500" max="10502" width="15.875" style="36" customWidth="true"/>
    <col min="10503" max="10503" width="29.5" style="36" customWidth="true"/>
    <col min="10504" max="10753" width="9" style="36"/>
    <col min="10754" max="10754" width="22.125" style="36" customWidth="true"/>
    <col min="10755" max="10755" width="33.5" style="36" customWidth="true"/>
    <col min="10756" max="10758" width="15.875" style="36" customWidth="true"/>
    <col min="10759" max="10759" width="29.5" style="36" customWidth="true"/>
    <col min="10760" max="11009" width="9" style="36"/>
    <col min="11010" max="11010" width="22.125" style="36" customWidth="true"/>
    <col min="11011" max="11011" width="33.5" style="36" customWidth="true"/>
    <col min="11012" max="11014" width="15.875" style="36" customWidth="true"/>
    <col min="11015" max="11015" width="29.5" style="36" customWidth="true"/>
    <col min="11016" max="11265" width="9" style="36"/>
    <col min="11266" max="11266" width="22.125" style="36" customWidth="true"/>
    <col min="11267" max="11267" width="33.5" style="36" customWidth="true"/>
    <col min="11268" max="11270" width="15.875" style="36" customWidth="true"/>
    <col min="11271" max="11271" width="29.5" style="36" customWidth="true"/>
    <col min="11272" max="11521" width="9" style="36"/>
    <col min="11522" max="11522" width="22.125" style="36" customWidth="true"/>
    <col min="11523" max="11523" width="33.5" style="36" customWidth="true"/>
    <col min="11524" max="11526" width="15.875" style="36" customWidth="true"/>
    <col min="11527" max="11527" width="29.5" style="36" customWidth="true"/>
    <col min="11528" max="11777" width="9" style="36"/>
    <col min="11778" max="11778" width="22.125" style="36" customWidth="true"/>
    <col min="11779" max="11779" width="33.5" style="36" customWidth="true"/>
    <col min="11780" max="11782" width="15.875" style="36" customWidth="true"/>
    <col min="11783" max="11783" width="29.5" style="36" customWidth="true"/>
    <col min="11784" max="12033" width="9" style="36"/>
    <col min="12034" max="12034" width="22.125" style="36" customWidth="true"/>
    <col min="12035" max="12035" width="33.5" style="36" customWidth="true"/>
    <col min="12036" max="12038" width="15.875" style="36" customWidth="true"/>
    <col min="12039" max="12039" width="29.5" style="36" customWidth="true"/>
    <col min="12040" max="12289" width="9" style="36"/>
    <col min="12290" max="12290" width="22.125" style="36" customWidth="true"/>
    <col min="12291" max="12291" width="33.5" style="36" customWidth="true"/>
    <col min="12292" max="12294" width="15.875" style="36" customWidth="true"/>
    <col min="12295" max="12295" width="29.5" style="36" customWidth="true"/>
    <col min="12296" max="12545" width="9" style="36"/>
    <col min="12546" max="12546" width="22.125" style="36" customWidth="true"/>
    <col min="12547" max="12547" width="33.5" style="36" customWidth="true"/>
    <col min="12548" max="12550" width="15.875" style="36" customWidth="true"/>
    <col min="12551" max="12551" width="29.5" style="36" customWidth="true"/>
    <col min="12552" max="12801" width="9" style="36"/>
    <col min="12802" max="12802" width="22.125" style="36" customWidth="true"/>
    <col min="12803" max="12803" width="33.5" style="36" customWidth="true"/>
    <col min="12804" max="12806" width="15.875" style="36" customWidth="true"/>
    <col min="12807" max="12807" width="29.5" style="36" customWidth="true"/>
    <col min="12808" max="13057" width="9" style="36"/>
    <col min="13058" max="13058" width="22.125" style="36" customWidth="true"/>
    <col min="13059" max="13059" width="33.5" style="36" customWidth="true"/>
    <col min="13060" max="13062" width="15.875" style="36" customWidth="true"/>
    <col min="13063" max="13063" width="29.5" style="36" customWidth="true"/>
    <col min="13064" max="13313" width="9" style="36"/>
    <col min="13314" max="13314" width="22.125" style="36" customWidth="true"/>
    <col min="13315" max="13315" width="33.5" style="36" customWidth="true"/>
    <col min="13316" max="13318" width="15.875" style="36" customWidth="true"/>
    <col min="13319" max="13319" width="29.5" style="36" customWidth="true"/>
    <col min="13320" max="13569" width="9" style="36"/>
    <col min="13570" max="13570" width="22.125" style="36" customWidth="true"/>
    <col min="13571" max="13571" width="33.5" style="36" customWidth="true"/>
    <col min="13572" max="13574" width="15.875" style="36" customWidth="true"/>
    <col min="13575" max="13575" width="29.5" style="36" customWidth="true"/>
    <col min="13576" max="13825" width="9" style="36"/>
    <col min="13826" max="13826" width="22.125" style="36" customWidth="true"/>
    <col min="13827" max="13827" width="33.5" style="36" customWidth="true"/>
    <col min="13828" max="13830" width="15.875" style="36" customWidth="true"/>
    <col min="13831" max="13831" width="29.5" style="36" customWidth="true"/>
    <col min="13832" max="14081" width="9" style="36"/>
    <col min="14082" max="14082" width="22.125" style="36" customWidth="true"/>
    <col min="14083" max="14083" width="33.5" style="36" customWidth="true"/>
    <col min="14084" max="14086" width="15.875" style="36" customWidth="true"/>
    <col min="14087" max="14087" width="29.5" style="36" customWidth="true"/>
    <col min="14088" max="14337" width="9" style="36"/>
    <col min="14338" max="14338" width="22.125" style="36" customWidth="true"/>
    <col min="14339" max="14339" width="33.5" style="36" customWidth="true"/>
    <col min="14340" max="14342" width="15.875" style="36" customWidth="true"/>
    <col min="14343" max="14343" width="29.5" style="36" customWidth="true"/>
    <col min="14344" max="14593" width="9" style="36"/>
    <col min="14594" max="14594" width="22.125" style="36" customWidth="true"/>
    <col min="14595" max="14595" width="33.5" style="36" customWidth="true"/>
    <col min="14596" max="14598" width="15.875" style="36" customWidth="true"/>
    <col min="14599" max="14599" width="29.5" style="36" customWidth="true"/>
    <col min="14600" max="14849" width="9" style="36"/>
    <col min="14850" max="14850" width="22.125" style="36" customWidth="true"/>
    <col min="14851" max="14851" width="33.5" style="36" customWidth="true"/>
    <col min="14852" max="14854" width="15.875" style="36" customWidth="true"/>
    <col min="14855" max="14855" width="29.5" style="36" customWidth="true"/>
    <col min="14856" max="15105" width="9" style="36"/>
    <col min="15106" max="15106" width="22.125" style="36" customWidth="true"/>
    <col min="15107" max="15107" width="33.5" style="36" customWidth="true"/>
    <col min="15108" max="15110" width="15.875" style="36" customWidth="true"/>
    <col min="15111" max="15111" width="29.5" style="36" customWidth="true"/>
    <col min="15112" max="15361" width="9" style="36"/>
    <col min="15362" max="15362" width="22.125" style="36" customWidth="true"/>
    <col min="15363" max="15363" width="33.5" style="36" customWidth="true"/>
    <col min="15364" max="15366" width="15.875" style="36" customWidth="true"/>
    <col min="15367" max="15367" width="29.5" style="36" customWidth="true"/>
    <col min="15368" max="15617" width="9" style="36"/>
    <col min="15618" max="15618" width="22.125" style="36" customWidth="true"/>
    <col min="15619" max="15619" width="33.5" style="36" customWidth="true"/>
    <col min="15620" max="15622" width="15.875" style="36" customWidth="true"/>
    <col min="15623" max="15623" width="29.5" style="36" customWidth="true"/>
    <col min="15624" max="15873" width="9" style="36"/>
    <col min="15874" max="15874" width="22.125" style="36" customWidth="true"/>
    <col min="15875" max="15875" width="33.5" style="36" customWidth="true"/>
    <col min="15876" max="15878" width="15.875" style="36" customWidth="true"/>
    <col min="15879" max="15879" width="29.5" style="36" customWidth="true"/>
    <col min="15880" max="16129" width="9" style="36"/>
    <col min="16130" max="16130" width="22.125" style="36" customWidth="true"/>
    <col min="16131" max="16131" width="33.5" style="36" customWidth="true"/>
    <col min="16132" max="16134" width="15.875" style="36" customWidth="true"/>
    <col min="16135" max="16135" width="29.5" style="36" customWidth="true"/>
    <col min="16136" max="16384" width="9" style="36"/>
  </cols>
  <sheetData>
    <row r="1" spans="1:7">
      <c r="A1" s="36" t="s">
        <v>65</v>
      </c>
      <c r="G1" s="169"/>
    </row>
    <row r="2" ht="21" spans="1:7">
      <c r="A2" s="152" t="s">
        <v>66</v>
      </c>
      <c r="B2" s="152"/>
      <c r="C2" s="152"/>
      <c r="D2" s="152"/>
      <c r="E2" s="152"/>
      <c r="F2" s="152"/>
      <c r="G2" s="152"/>
    </row>
    <row r="3" ht="17.1" customHeight="true" spans="2:7">
      <c r="B3" s="153"/>
      <c r="C3" s="154"/>
      <c r="D3" s="155"/>
      <c r="E3" s="170"/>
      <c r="F3" s="170"/>
      <c r="G3" s="171" t="s">
        <v>67</v>
      </c>
    </row>
    <row r="4" s="149" customFormat="true" ht="17.1" customHeight="true" spans="1:7">
      <c r="A4" s="156" t="s">
        <v>68</v>
      </c>
      <c r="B4" s="156" t="s">
        <v>69</v>
      </c>
      <c r="C4" s="156"/>
      <c r="D4" s="157" t="s">
        <v>70</v>
      </c>
      <c r="E4" s="157" t="s">
        <v>71</v>
      </c>
      <c r="F4" s="157" t="s">
        <v>72</v>
      </c>
      <c r="G4" s="156" t="s">
        <v>5</v>
      </c>
    </row>
    <row r="5" s="149" customFormat="true" ht="17.1" customHeight="true" spans="1:7">
      <c r="A5" s="156"/>
      <c r="B5" s="156" t="s">
        <v>73</v>
      </c>
      <c r="C5" s="158" t="s">
        <v>74</v>
      </c>
      <c r="D5" s="157"/>
      <c r="E5" s="157"/>
      <c r="F5" s="157"/>
      <c r="G5" s="156"/>
    </row>
    <row r="6" s="149" customFormat="true" ht="17.1" customHeight="true" spans="1:7">
      <c r="A6" s="34"/>
      <c r="B6" s="159" t="s">
        <v>8</v>
      </c>
      <c r="C6" s="160"/>
      <c r="D6" s="161">
        <f>D7+D8+D9+D10+D11+D12+D13+D14+D15+D16</f>
        <v>108269331.3</v>
      </c>
      <c r="E6" s="161">
        <f>E7+E8+E9+E10+E11+E12+E13+E14+E15+E16</f>
        <v>64638382.3</v>
      </c>
      <c r="F6" s="161">
        <f>F7+F8+F9+F10+F11+F12+F13+F14+F15+F16</f>
        <v>43630949</v>
      </c>
      <c r="G6" s="172"/>
    </row>
    <row r="7" ht="17.1" customHeight="true" spans="1:7">
      <c r="A7" s="162">
        <v>1</v>
      </c>
      <c r="B7" s="163">
        <v>2080502</v>
      </c>
      <c r="C7" s="164" t="s">
        <v>75</v>
      </c>
      <c r="D7" s="165">
        <v>2439630</v>
      </c>
      <c r="E7" s="161">
        <v>2439630</v>
      </c>
      <c r="F7" s="161"/>
      <c r="G7" s="84"/>
    </row>
    <row r="8" ht="17.1" customHeight="true" spans="1:7">
      <c r="A8" s="162">
        <v>2</v>
      </c>
      <c r="B8" s="163">
        <v>2080505</v>
      </c>
      <c r="C8" s="164" t="s">
        <v>76</v>
      </c>
      <c r="D8" s="165">
        <v>5563893.12</v>
      </c>
      <c r="E8" s="165">
        <v>5563893.12</v>
      </c>
      <c r="F8" s="165"/>
      <c r="G8" s="84"/>
    </row>
    <row r="9" ht="17.1" customHeight="true" spans="1:7">
      <c r="A9" s="162">
        <v>3</v>
      </c>
      <c r="B9" s="163">
        <v>2080506</v>
      </c>
      <c r="C9" s="164" t="s">
        <v>77</v>
      </c>
      <c r="D9" s="165">
        <v>2781956.56</v>
      </c>
      <c r="E9" s="165">
        <v>2781956.56</v>
      </c>
      <c r="F9" s="165"/>
      <c r="G9" s="84"/>
    </row>
    <row r="10" ht="17.1" customHeight="true" spans="1:7">
      <c r="A10" s="162">
        <v>4</v>
      </c>
      <c r="B10" s="163">
        <v>2080599</v>
      </c>
      <c r="C10" s="164" t="s">
        <v>78</v>
      </c>
      <c r="D10" s="165">
        <v>890775.6</v>
      </c>
      <c r="E10" s="165">
        <v>890775.6</v>
      </c>
      <c r="F10" s="165"/>
      <c r="G10" s="84"/>
    </row>
    <row r="11" ht="17.1" customHeight="true" spans="1:7">
      <c r="A11" s="162">
        <v>5</v>
      </c>
      <c r="B11" s="163">
        <v>2101102</v>
      </c>
      <c r="C11" s="164" t="s">
        <v>79</v>
      </c>
      <c r="D11" s="165">
        <v>5458918.92</v>
      </c>
      <c r="E11" s="165">
        <v>5458918.92</v>
      </c>
      <c r="F11" s="165"/>
      <c r="G11" s="84"/>
    </row>
    <row r="12" ht="17.1" customHeight="true" spans="1:7">
      <c r="A12" s="162">
        <v>6</v>
      </c>
      <c r="B12" s="163">
        <v>2130104</v>
      </c>
      <c r="C12" s="164" t="s">
        <v>80</v>
      </c>
      <c r="D12" s="165">
        <v>47503208.1</v>
      </c>
      <c r="E12" s="165">
        <v>47503208.1</v>
      </c>
      <c r="F12" s="165"/>
      <c r="G12" s="84"/>
    </row>
    <row r="13" ht="17.1" customHeight="true" spans="1:7">
      <c r="A13" s="162">
        <v>7</v>
      </c>
      <c r="B13" s="163">
        <v>2130122</v>
      </c>
      <c r="C13" s="164" t="s">
        <v>81</v>
      </c>
      <c r="D13" s="165">
        <v>27683000</v>
      </c>
      <c r="E13" s="165"/>
      <c r="F13" s="165">
        <v>27683000</v>
      </c>
      <c r="G13" s="84"/>
    </row>
    <row r="14" ht="17.1" customHeight="true" spans="1:7">
      <c r="A14" s="162">
        <v>8</v>
      </c>
      <c r="B14" s="163">
        <v>2130199</v>
      </c>
      <c r="C14" s="164" t="s">
        <v>82</v>
      </c>
      <c r="D14" s="165">
        <v>5347649</v>
      </c>
      <c r="E14" s="165"/>
      <c r="F14" s="165">
        <v>5347649</v>
      </c>
      <c r="G14" s="84"/>
    </row>
    <row r="15" ht="17.1" customHeight="true" spans="1:7">
      <c r="A15" s="162">
        <v>9</v>
      </c>
      <c r="B15" s="163">
        <v>2130399</v>
      </c>
      <c r="C15" s="164" t="s">
        <v>83</v>
      </c>
      <c r="D15" s="165">
        <v>10000000</v>
      </c>
      <c r="E15" s="165"/>
      <c r="F15" s="165">
        <v>10000000</v>
      </c>
      <c r="G15" s="84"/>
    </row>
    <row r="16" ht="17.1" customHeight="true" spans="1:7">
      <c r="A16" s="162">
        <v>10</v>
      </c>
      <c r="B16" s="163">
        <v>2139999</v>
      </c>
      <c r="C16" s="164" t="s">
        <v>84</v>
      </c>
      <c r="D16" s="165">
        <f>E16+F16</f>
        <v>600300</v>
      </c>
      <c r="E16" s="165"/>
      <c r="F16" s="165">
        <v>600300</v>
      </c>
      <c r="G16" s="84"/>
    </row>
    <row r="17" ht="17.1" customHeight="true" spans="1:7">
      <c r="A17" s="162"/>
      <c r="B17" s="64"/>
      <c r="C17" s="166"/>
      <c r="D17" s="165"/>
      <c r="E17" s="165"/>
      <c r="F17" s="165"/>
      <c r="G17" s="84"/>
    </row>
    <row r="18" ht="17.1" customHeight="true" spans="1:7">
      <c r="A18" s="162"/>
      <c r="B18" s="64"/>
      <c r="C18" s="166"/>
      <c r="D18" s="167"/>
      <c r="E18" s="167"/>
      <c r="F18" s="167"/>
      <c r="G18" s="84"/>
    </row>
    <row r="19" ht="17.1" customHeight="true" spans="1:7">
      <c r="A19" s="162"/>
      <c r="B19" s="64"/>
      <c r="C19" s="166"/>
      <c r="D19" s="167"/>
      <c r="E19" s="167"/>
      <c r="F19" s="167"/>
      <c r="G19" s="84"/>
    </row>
    <row r="20" ht="17.1" customHeight="true" spans="1:7">
      <c r="A20" s="162"/>
      <c r="B20" s="64"/>
      <c r="C20" s="166"/>
      <c r="D20" s="167"/>
      <c r="E20" s="167"/>
      <c r="F20" s="167"/>
      <c r="G20" s="84"/>
    </row>
    <row r="21" ht="17.1" customHeight="true" spans="1:7">
      <c r="A21" s="162"/>
      <c r="B21" s="64"/>
      <c r="C21" s="166"/>
      <c r="D21" s="167"/>
      <c r="E21" s="167"/>
      <c r="F21" s="167"/>
      <c r="G21" s="84"/>
    </row>
    <row r="22" ht="17.1" customHeight="true" spans="1:7">
      <c r="A22" s="162"/>
      <c r="B22" s="64"/>
      <c r="C22" s="166"/>
      <c r="D22" s="167"/>
      <c r="E22" s="167"/>
      <c r="F22" s="167"/>
      <c r="G22" s="84"/>
    </row>
    <row r="23" ht="17.1" customHeight="true" spans="1:7">
      <c r="A23" s="162"/>
      <c r="B23" s="64"/>
      <c r="C23" s="166"/>
      <c r="D23" s="167"/>
      <c r="E23" s="167"/>
      <c r="F23" s="167"/>
      <c r="G23" s="84"/>
    </row>
    <row r="24" ht="17.1" customHeight="true" spans="1:7">
      <c r="A24" s="162"/>
      <c r="B24" s="64"/>
      <c r="C24" s="166"/>
      <c r="D24" s="167"/>
      <c r="E24" s="167"/>
      <c r="F24" s="167"/>
      <c r="G24" s="84"/>
    </row>
    <row r="25" ht="17.1" customHeight="true" spans="1:7">
      <c r="A25" s="162"/>
      <c r="B25" s="64"/>
      <c r="C25" s="166"/>
      <c r="D25" s="167"/>
      <c r="E25" s="167"/>
      <c r="F25" s="167"/>
      <c r="G25" s="84"/>
    </row>
    <row r="26" ht="17.1" customHeight="true" spans="1:7">
      <c r="A26" s="162"/>
      <c r="B26" s="64"/>
      <c r="C26" s="166"/>
      <c r="D26" s="167"/>
      <c r="E26" s="167"/>
      <c r="F26" s="167"/>
      <c r="G26" s="84"/>
    </row>
    <row r="27" ht="17.1" customHeight="true" spans="1:7">
      <c r="A27" s="162"/>
      <c r="B27" s="64"/>
      <c r="C27" s="166"/>
      <c r="D27" s="167"/>
      <c r="E27" s="167"/>
      <c r="F27" s="167"/>
      <c r="G27" s="84"/>
    </row>
    <row r="28" ht="17.1" customHeight="true" spans="1:7">
      <c r="A28" s="162"/>
      <c r="B28" s="64"/>
      <c r="C28" s="166"/>
      <c r="D28" s="167"/>
      <c r="E28" s="167"/>
      <c r="F28" s="167"/>
      <c r="G28" s="84"/>
    </row>
    <row r="29" ht="17.1" customHeight="true" spans="1:7">
      <c r="A29" s="162"/>
      <c r="B29" s="64"/>
      <c r="C29" s="166"/>
      <c r="D29" s="167"/>
      <c r="E29" s="167"/>
      <c r="F29" s="167"/>
      <c r="G29" s="84"/>
    </row>
    <row r="30" ht="17.1" customHeight="true" spans="1:7">
      <c r="A30" s="162"/>
      <c r="B30" s="64"/>
      <c r="C30" s="166"/>
      <c r="D30" s="167"/>
      <c r="E30" s="167"/>
      <c r="F30" s="167"/>
      <c r="G30" s="84"/>
    </row>
    <row r="31" ht="17.1" customHeight="true" spans="1:7">
      <c r="A31" s="162"/>
      <c r="B31" s="64"/>
      <c r="C31" s="166"/>
      <c r="D31" s="167"/>
      <c r="E31" s="167"/>
      <c r="F31" s="167"/>
      <c r="G31" s="84"/>
    </row>
    <row r="32" ht="17.1" customHeight="true" spans="1:7">
      <c r="A32" s="162"/>
      <c r="B32" s="64"/>
      <c r="C32" s="166"/>
      <c r="D32" s="167"/>
      <c r="E32" s="167"/>
      <c r="F32" s="167"/>
      <c r="G32" s="84"/>
    </row>
    <row r="33" ht="17.1" customHeight="true" spans="1:7">
      <c r="A33" s="162"/>
      <c r="B33" s="64"/>
      <c r="C33" s="166"/>
      <c r="D33" s="167"/>
      <c r="E33" s="167"/>
      <c r="F33" s="167"/>
      <c r="G33" s="84"/>
    </row>
    <row r="34" ht="17.1" customHeight="true" spans="1:7">
      <c r="A34" s="162"/>
      <c r="B34" s="64"/>
      <c r="C34" s="166"/>
      <c r="D34" s="167"/>
      <c r="E34" s="167"/>
      <c r="F34" s="167"/>
      <c r="G34" s="84"/>
    </row>
    <row r="35" ht="17.1" customHeight="true" spans="1:7">
      <c r="A35" s="162"/>
      <c r="B35" s="64"/>
      <c r="C35" s="166"/>
      <c r="D35" s="167"/>
      <c r="E35" s="167"/>
      <c r="F35" s="167"/>
      <c r="G35" s="84"/>
    </row>
    <row r="36" ht="17.1" customHeight="true" spans="1:7">
      <c r="A36" s="162"/>
      <c r="B36" s="64"/>
      <c r="C36" s="166"/>
      <c r="D36" s="167"/>
      <c r="E36" s="167"/>
      <c r="F36" s="167"/>
      <c r="G36" s="84"/>
    </row>
    <row r="37" ht="17.1" customHeight="true" spans="1:7">
      <c r="A37" s="168" t="s">
        <v>85</v>
      </c>
      <c r="B37" s="168"/>
      <c r="C37" s="168"/>
      <c r="D37" s="168"/>
      <c r="E37" s="168"/>
      <c r="F37" s="168"/>
      <c r="G37" s="168"/>
    </row>
  </sheetData>
  <mergeCells count="9">
    <mergeCell ref="A2:G2"/>
    <mergeCell ref="B4:C4"/>
    <mergeCell ref="B6:C6"/>
    <mergeCell ref="A37:G37"/>
    <mergeCell ref="A4:A5"/>
    <mergeCell ref="D4:D5"/>
    <mergeCell ref="E4:E5"/>
    <mergeCell ref="F4:F5"/>
    <mergeCell ref="G4:G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8"/>
  <sheetViews>
    <sheetView showZeros="0" workbookViewId="0">
      <selection activeCell="E8" sqref="E8"/>
    </sheetView>
  </sheetViews>
  <sheetFormatPr defaultColWidth="9" defaultRowHeight="13.5"/>
  <cols>
    <col min="1" max="1" width="7.875" style="121" customWidth="true"/>
    <col min="2" max="2" width="12.5" style="121" customWidth="true"/>
    <col min="3" max="3" width="37.875" style="121" customWidth="true"/>
    <col min="4" max="4" width="15" style="122" customWidth="true"/>
    <col min="5" max="5" width="11.75" style="121" customWidth="true"/>
    <col min="6" max="7" width="9" style="123"/>
    <col min="8" max="8" width="23.125" style="123" customWidth="true"/>
    <col min="9" max="9" width="26" style="123" customWidth="true"/>
    <col min="10" max="250" width="9" style="123"/>
    <col min="251" max="255" width="33.25" style="123" customWidth="true"/>
    <col min="256" max="506" width="9" style="123"/>
    <col min="507" max="511" width="33.25" style="123" customWidth="true"/>
    <col min="512" max="762" width="9" style="123"/>
    <col min="763" max="767" width="33.25" style="123" customWidth="true"/>
    <col min="768" max="1018" width="9" style="123"/>
    <col min="1019" max="1023" width="33.25" style="123" customWidth="true"/>
    <col min="1024" max="1274" width="9" style="123"/>
    <col min="1275" max="1279" width="33.25" style="123" customWidth="true"/>
    <col min="1280" max="1530" width="9" style="123"/>
    <col min="1531" max="1535" width="33.25" style="123" customWidth="true"/>
    <col min="1536" max="1786" width="9" style="123"/>
    <col min="1787" max="1791" width="33.25" style="123" customWidth="true"/>
    <col min="1792" max="2042" width="9" style="123"/>
    <col min="2043" max="2047" width="33.25" style="123" customWidth="true"/>
    <col min="2048" max="2298" width="9" style="123"/>
    <col min="2299" max="2303" width="33.25" style="123" customWidth="true"/>
    <col min="2304" max="2554" width="9" style="123"/>
    <col min="2555" max="2559" width="33.25" style="123" customWidth="true"/>
    <col min="2560" max="2810" width="9" style="123"/>
    <col min="2811" max="2815" width="33.25" style="123" customWidth="true"/>
    <col min="2816" max="3066" width="9" style="123"/>
    <col min="3067" max="3071" width="33.25" style="123" customWidth="true"/>
    <col min="3072" max="3322" width="9" style="123"/>
    <col min="3323" max="3327" width="33.25" style="123" customWidth="true"/>
    <col min="3328" max="3578" width="9" style="123"/>
    <col min="3579" max="3583" width="33.25" style="123" customWidth="true"/>
    <col min="3584" max="3834" width="9" style="123"/>
    <col min="3835" max="3839" width="33.25" style="123" customWidth="true"/>
    <col min="3840" max="4090" width="9" style="123"/>
    <col min="4091" max="4095" width="33.25" style="123" customWidth="true"/>
    <col min="4096" max="4346" width="9" style="123"/>
    <col min="4347" max="4351" width="33.25" style="123" customWidth="true"/>
    <col min="4352" max="4602" width="9" style="123"/>
    <col min="4603" max="4607" width="33.25" style="123" customWidth="true"/>
    <col min="4608" max="4858" width="9" style="123"/>
    <col min="4859" max="4863" width="33.25" style="123" customWidth="true"/>
    <col min="4864" max="5114" width="9" style="123"/>
    <col min="5115" max="5119" width="33.25" style="123" customWidth="true"/>
    <col min="5120" max="5370" width="9" style="123"/>
    <col min="5371" max="5375" width="33.25" style="123" customWidth="true"/>
    <col min="5376" max="5626" width="9" style="123"/>
    <col min="5627" max="5631" width="33.25" style="123" customWidth="true"/>
    <col min="5632" max="5882" width="9" style="123"/>
    <col min="5883" max="5887" width="33.25" style="123" customWidth="true"/>
    <col min="5888" max="6138" width="9" style="123"/>
    <col min="6139" max="6143" width="33.25" style="123" customWidth="true"/>
    <col min="6144" max="6394" width="9" style="123"/>
    <col min="6395" max="6399" width="33.25" style="123" customWidth="true"/>
    <col min="6400" max="6650" width="9" style="123"/>
    <col min="6651" max="6655" width="33.25" style="123" customWidth="true"/>
    <col min="6656" max="6906" width="9" style="123"/>
    <col min="6907" max="6911" width="33.25" style="123" customWidth="true"/>
    <col min="6912" max="7162" width="9" style="123"/>
    <col min="7163" max="7167" width="33.25" style="123" customWidth="true"/>
    <col min="7168" max="7418" width="9" style="123"/>
    <col min="7419" max="7423" width="33.25" style="123" customWidth="true"/>
    <col min="7424" max="7674" width="9" style="123"/>
    <col min="7675" max="7679" width="33.25" style="123" customWidth="true"/>
    <col min="7680" max="7930" width="9" style="123"/>
    <col min="7931" max="7935" width="33.25" style="123" customWidth="true"/>
    <col min="7936" max="8186" width="9" style="123"/>
    <col min="8187" max="8191" width="33.25" style="123" customWidth="true"/>
    <col min="8192" max="8442" width="9" style="123"/>
    <col min="8443" max="8447" width="33.25" style="123" customWidth="true"/>
    <col min="8448" max="8698" width="9" style="123"/>
    <col min="8699" max="8703" width="33.25" style="123" customWidth="true"/>
    <col min="8704" max="8954" width="9" style="123"/>
    <col min="8955" max="8959" width="33.25" style="123" customWidth="true"/>
    <col min="8960" max="9210" width="9" style="123"/>
    <col min="9211" max="9215" width="33.25" style="123" customWidth="true"/>
    <col min="9216" max="9466" width="9" style="123"/>
    <col min="9467" max="9471" width="33.25" style="123" customWidth="true"/>
    <col min="9472" max="9722" width="9" style="123"/>
    <col min="9723" max="9727" width="33.25" style="123" customWidth="true"/>
    <col min="9728" max="9978" width="9" style="123"/>
    <col min="9979" max="9983" width="33.25" style="123" customWidth="true"/>
    <col min="9984" max="10234" width="9" style="123"/>
    <col min="10235" max="10239" width="33.25" style="123" customWidth="true"/>
    <col min="10240" max="10490" width="9" style="123"/>
    <col min="10491" max="10495" width="33.25" style="123" customWidth="true"/>
    <col min="10496" max="10746" width="9" style="123"/>
    <col min="10747" max="10751" width="33.25" style="123" customWidth="true"/>
    <col min="10752" max="11002" width="9" style="123"/>
    <col min="11003" max="11007" width="33.25" style="123" customWidth="true"/>
    <col min="11008" max="11258" width="9" style="123"/>
    <col min="11259" max="11263" width="33.25" style="123" customWidth="true"/>
    <col min="11264" max="11514" width="9" style="123"/>
    <col min="11515" max="11519" width="33.25" style="123" customWidth="true"/>
    <col min="11520" max="11770" width="9" style="123"/>
    <col min="11771" max="11775" width="33.25" style="123" customWidth="true"/>
    <col min="11776" max="12026" width="9" style="123"/>
    <col min="12027" max="12031" width="33.25" style="123" customWidth="true"/>
    <col min="12032" max="12282" width="9" style="123"/>
    <col min="12283" max="12287" width="33.25" style="123" customWidth="true"/>
    <col min="12288" max="12538" width="9" style="123"/>
    <col min="12539" max="12543" width="33.25" style="123" customWidth="true"/>
    <col min="12544" max="12794" width="9" style="123"/>
    <col min="12795" max="12799" width="33.25" style="123" customWidth="true"/>
    <col min="12800" max="13050" width="9" style="123"/>
    <col min="13051" max="13055" width="33.25" style="123" customWidth="true"/>
    <col min="13056" max="13306" width="9" style="123"/>
    <col min="13307" max="13311" width="33.25" style="123" customWidth="true"/>
    <col min="13312" max="13562" width="9" style="123"/>
    <col min="13563" max="13567" width="33.25" style="123" customWidth="true"/>
    <col min="13568" max="13818" width="9" style="123"/>
    <col min="13819" max="13823" width="33.25" style="123" customWidth="true"/>
    <col min="13824" max="14074" width="9" style="123"/>
    <col min="14075" max="14079" width="33.25" style="123" customWidth="true"/>
    <col min="14080" max="14330" width="9" style="123"/>
    <col min="14331" max="14335" width="33.25" style="123" customWidth="true"/>
    <col min="14336" max="14586" width="9" style="123"/>
    <col min="14587" max="14591" width="33.25" style="123" customWidth="true"/>
    <col min="14592" max="14842" width="9" style="123"/>
    <col min="14843" max="14847" width="33.25" style="123" customWidth="true"/>
    <col min="14848" max="15098" width="9" style="123"/>
    <col min="15099" max="15103" width="33.25" style="123" customWidth="true"/>
    <col min="15104" max="15354" width="9" style="123"/>
    <col min="15355" max="15359" width="33.25" style="123" customWidth="true"/>
    <col min="15360" max="15610" width="9" style="123"/>
    <col min="15611" max="15615" width="33.25" style="123" customWidth="true"/>
    <col min="15616" max="15866" width="9" style="123"/>
    <col min="15867" max="15871" width="33.25" style="123" customWidth="true"/>
    <col min="15872" max="16122" width="9" style="123"/>
    <col min="16123" max="16127" width="33.25" style="123" customWidth="true"/>
    <col min="16128" max="16384" width="9" style="123"/>
  </cols>
  <sheetData>
    <row r="1" spans="1:4">
      <c r="A1" s="124" t="s">
        <v>86</v>
      </c>
      <c r="B1" s="125"/>
      <c r="C1" s="125" t="s">
        <v>87</v>
      </c>
      <c r="D1" s="126"/>
    </row>
    <row r="2" ht="63.95" customHeight="true" spans="1:5">
      <c r="A2" s="127" t="s">
        <v>88</v>
      </c>
      <c r="B2" s="127"/>
      <c r="C2" s="127"/>
      <c r="D2" s="127"/>
      <c r="E2" s="127"/>
    </row>
    <row r="3" ht="17.1" customHeight="true" spans="2:5">
      <c r="B3" s="125" t="s">
        <v>87</v>
      </c>
      <c r="C3" s="125" t="s">
        <v>87</v>
      </c>
      <c r="D3" s="126"/>
      <c r="E3" s="147" t="s">
        <v>67</v>
      </c>
    </row>
    <row r="4" s="120" customFormat="true" ht="17.1" customHeight="true" spans="1:5">
      <c r="A4" s="128" t="s">
        <v>68</v>
      </c>
      <c r="B4" s="128" t="s">
        <v>89</v>
      </c>
      <c r="C4" s="128"/>
      <c r="D4" s="129" t="s">
        <v>90</v>
      </c>
      <c r="E4" s="128" t="s">
        <v>5</v>
      </c>
    </row>
    <row r="5" s="120" customFormat="true" ht="17.1" customHeight="true" spans="1:5">
      <c r="A5" s="128"/>
      <c r="B5" s="128" t="s">
        <v>73</v>
      </c>
      <c r="C5" s="128" t="s">
        <v>74</v>
      </c>
      <c r="D5" s="130"/>
      <c r="E5" s="128"/>
    </row>
    <row r="6" ht="17.1" customHeight="true" spans="1:5">
      <c r="A6" s="131"/>
      <c r="B6" s="132" t="s">
        <v>8</v>
      </c>
      <c r="C6" s="132"/>
      <c r="D6" s="133">
        <f>D7+D8+D9+D10+D11+D12+D13+D14+D15+D16+D17+D18+D19+D20+D21+D22+D23+D24+D25+D26+D27+D28+D29+D30+D31+D32+D33+D34+D35+D36</f>
        <v>64638382.3</v>
      </c>
      <c r="E6" s="131"/>
    </row>
    <row r="7" ht="17.1" customHeight="true" spans="1:9">
      <c r="A7" s="134">
        <v>1</v>
      </c>
      <c r="B7" s="135">
        <v>30101</v>
      </c>
      <c r="C7" s="136" t="s">
        <v>91</v>
      </c>
      <c r="D7" s="137">
        <v>10268724</v>
      </c>
      <c r="E7" s="131"/>
      <c r="H7" s="1"/>
      <c r="I7" s="148"/>
    </row>
    <row r="8" ht="17.1" customHeight="true" spans="1:9">
      <c r="A8" s="134">
        <v>2</v>
      </c>
      <c r="B8" s="135">
        <v>30102</v>
      </c>
      <c r="C8" s="136" t="s">
        <v>92</v>
      </c>
      <c r="D8" s="137">
        <v>1390370</v>
      </c>
      <c r="E8" s="131"/>
      <c r="H8" s="1"/>
      <c r="I8" s="57"/>
    </row>
    <row r="9" ht="17.1" customHeight="true" spans="1:9">
      <c r="A9" s="134">
        <v>3</v>
      </c>
      <c r="B9" s="135">
        <v>30107</v>
      </c>
      <c r="C9" s="136" t="s">
        <v>93</v>
      </c>
      <c r="D9" s="138">
        <v>25816760.08</v>
      </c>
      <c r="E9" s="131"/>
      <c r="H9" s="1"/>
      <c r="I9" s="57"/>
    </row>
    <row r="10" ht="17.1" customHeight="true" spans="1:9">
      <c r="A10" s="134">
        <v>4</v>
      </c>
      <c r="B10" s="135">
        <v>30108</v>
      </c>
      <c r="C10" s="136" t="s">
        <v>94</v>
      </c>
      <c r="D10" s="139">
        <v>5563893.12</v>
      </c>
      <c r="E10" s="131"/>
      <c r="H10" s="1"/>
      <c r="I10" s="57"/>
    </row>
    <row r="11" ht="17.1" customHeight="true" spans="1:9">
      <c r="A11" s="134">
        <v>5</v>
      </c>
      <c r="B11" s="135">
        <v>30109</v>
      </c>
      <c r="C11" s="136" t="s">
        <v>95</v>
      </c>
      <c r="D11" s="139">
        <v>2781956.56</v>
      </c>
      <c r="E11" s="131"/>
      <c r="H11" s="1"/>
      <c r="I11" s="57"/>
    </row>
    <row r="12" ht="17.1" customHeight="true" spans="1:9">
      <c r="A12" s="134">
        <v>6</v>
      </c>
      <c r="B12" s="135">
        <v>30110</v>
      </c>
      <c r="C12" s="136" t="s">
        <v>96</v>
      </c>
      <c r="D12" s="139">
        <v>5449805.88</v>
      </c>
      <c r="E12" s="131"/>
      <c r="H12" s="1"/>
      <c r="I12" s="57"/>
    </row>
    <row r="13" ht="17.1" customHeight="true" spans="1:9">
      <c r="A13" s="134">
        <v>7</v>
      </c>
      <c r="B13" s="135">
        <v>30111</v>
      </c>
      <c r="C13" s="136" t="s">
        <v>97</v>
      </c>
      <c r="D13" s="139">
        <v>119073.24</v>
      </c>
      <c r="E13" s="131"/>
      <c r="H13" s="1"/>
      <c r="I13" s="57"/>
    </row>
    <row r="14" ht="17.1" customHeight="true" spans="1:9">
      <c r="A14" s="134">
        <v>8</v>
      </c>
      <c r="B14" s="135">
        <v>30112</v>
      </c>
      <c r="C14" s="136" t="s">
        <v>98</v>
      </c>
      <c r="D14" s="139">
        <v>488357.88</v>
      </c>
      <c r="E14" s="131"/>
      <c r="H14" s="1"/>
      <c r="I14" s="57"/>
    </row>
    <row r="15" ht="17.1" customHeight="true" spans="1:9">
      <c r="A15" s="134">
        <v>9</v>
      </c>
      <c r="B15" s="135">
        <v>30113</v>
      </c>
      <c r="C15" s="136" t="s">
        <v>99</v>
      </c>
      <c r="D15" s="139">
        <v>5263680</v>
      </c>
      <c r="E15" s="131"/>
      <c r="H15" s="1"/>
      <c r="I15" s="57"/>
    </row>
    <row r="16" ht="17.1" customHeight="true" spans="1:9">
      <c r="A16" s="134">
        <v>10</v>
      </c>
      <c r="B16" s="135">
        <v>30114</v>
      </c>
      <c r="C16" s="136" t="s">
        <v>100</v>
      </c>
      <c r="D16" s="139">
        <v>40554</v>
      </c>
      <c r="E16" s="131"/>
      <c r="H16" s="1"/>
      <c r="I16" s="57"/>
    </row>
    <row r="17" ht="17.1" customHeight="true" spans="1:9">
      <c r="A17" s="134">
        <v>11</v>
      </c>
      <c r="B17" s="135">
        <v>30199</v>
      </c>
      <c r="C17" s="136" t="s">
        <v>101</v>
      </c>
      <c r="D17" s="137">
        <v>161328.24</v>
      </c>
      <c r="E17" s="131"/>
      <c r="H17" s="1"/>
      <c r="I17" s="57"/>
    </row>
    <row r="18" ht="17.1" customHeight="true" spans="1:9">
      <c r="A18" s="134">
        <v>12</v>
      </c>
      <c r="B18" s="135">
        <v>30201</v>
      </c>
      <c r="C18" s="136" t="s">
        <v>102</v>
      </c>
      <c r="D18" s="137">
        <v>482400</v>
      </c>
      <c r="E18" s="131"/>
      <c r="H18" s="1"/>
      <c r="I18" s="57"/>
    </row>
    <row r="19" ht="17.1" customHeight="true" spans="1:9">
      <c r="A19" s="134">
        <v>13</v>
      </c>
      <c r="B19" s="135">
        <v>30205</v>
      </c>
      <c r="C19" s="140" t="s">
        <v>103</v>
      </c>
      <c r="D19" s="137">
        <v>57537.32</v>
      </c>
      <c r="E19" s="131"/>
      <c r="H19" s="1"/>
      <c r="I19" s="57"/>
    </row>
    <row r="20" ht="17.1" customHeight="true" spans="1:9">
      <c r="A20" s="134">
        <v>14</v>
      </c>
      <c r="B20" s="135">
        <v>30206</v>
      </c>
      <c r="C20" s="140" t="s">
        <v>104</v>
      </c>
      <c r="D20" s="137">
        <v>72000</v>
      </c>
      <c r="E20" s="131"/>
      <c r="H20" s="1"/>
      <c r="I20" s="57"/>
    </row>
    <row r="21" ht="17.1" customHeight="true" spans="1:9">
      <c r="A21" s="134">
        <v>15</v>
      </c>
      <c r="B21" s="135">
        <v>30207</v>
      </c>
      <c r="C21" s="140" t="s">
        <v>105</v>
      </c>
      <c r="D21" s="137">
        <v>80400</v>
      </c>
      <c r="E21" s="131"/>
      <c r="H21" s="1"/>
      <c r="I21" s="57"/>
    </row>
    <row r="22" ht="17.1" customHeight="true" spans="1:9">
      <c r="A22" s="134">
        <v>16</v>
      </c>
      <c r="B22" s="135">
        <v>30208</v>
      </c>
      <c r="C22" s="141" t="s">
        <v>106</v>
      </c>
      <c r="D22" s="137">
        <v>524112.38</v>
      </c>
      <c r="E22" s="131"/>
      <c r="H22" s="1"/>
      <c r="I22" s="57"/>
    </row>
    <row r="23" ht="17.1" customHeight="true" spans="1:9">
      <c r="A23" s="134">
        <v>17</v>
      </c>
      <c r="B23" s="135">
        <v>30209</v>
      </c>
      <c r="C23" s="141" t="s">
        <v>107</v>
      </c>
      <c r="D23" s="137">
        <v>85623.84</v>
      </c>
      <c r="E23" s="131"/>
      <c r="H23" s="1"/>
      <c r="I23" s="57"/>
    </row>
    <row r="24" ht="17.1" customHeight="true" spans="1:9">
      <c r="A24" s="134">
        <v>18</v>
      </c>
      <c r="B24" s="135">
        <v>30211</v>
      </c>
      <c r="C24" s="136" t="s">
        <v>108</v>
      </c>
      <c r="D24" s="137">
        <v>53600</v>
      </c>
      <c r="E24" s="131"/>
      <c r="H24" s="1"/>
      <c r="I24" s="57"/>
    </row>
    <row r="25" ht="17.1" customHeight="true" spans="1:9">
      <c r="A25" s="134">
        <v>19</v>
      </c>
      <c r="B25" s="135">
        <v>30228</v>
      </c>
      <c r="C25" s="136" t="s">
        <v>109</v>
      </c>
      <c r="D25" s="137">
        <v>462536.16</v>
      </c>
      <c r="E25" s="131"/>
      <c r="H25" s="1"/>
      <c r="I25" s="57"/>
    </row>
    <row r="26" ht="17.1" customHeight="true" spans="1:9">
      <c r="A26" s="134">
        <v>20</v>
      </c>
      <c r="B26" s="135">
        <v>30229</v>
      </c>
      <c r="C26" s="136" t="s">
        <v>110</v>
      </c>
      <c r="D26" s="137">
        <v>906912</v>
      </c>
      <c r="E26" s="131"/>
      <c r="H26" s="1"/>
      <c r="I26" s="57"/>
    </row>
    <row r="27" ht="17.1" customHeight="true" spans="1:9">
      <c r="A27" s="134">
        <v>21</v>
      </c>
      <c r="B27" s="135">
        <v>30231</v>
      </c>
      <c r="C27" s="136" t="s">
        <v>111</v>
      </c>
      <c r="D27" s="137">
        <v>568872</v>
      </c>
      <c r="E27" s="131"/>
      <c r="H27" s="1"/>
      <c r="I27" s="57"/>
    </row>
    <row r="28" ht="17.1" customHeight="true" spans="1:9">
      <c r="A28" s="134">
        <v>22</v>
      </c>
      <c r="B28" s="135">
        <v>30213</v>
      </c>
      <c r="C28" s="136" t="s">
        <v>112</v>
      </c>
      <c r="D28" s="137">
        <v>80400</v>
      </c>
      <c r="E28" s="131"/>
      <c r="H28" s="1"/>
      <c r="I28" s="57"/>
    </row>
    <row r="29" ht="17.1" customHeight="true" spans="1:9">
      <c r="A29" s="134">
        <v>23</v>
      </c>
      <c r="B29" s="135">
        <v>30214</v>
      </c>
      <c r="C29" s="141" t="s">
        <v>113</v>
      </c>
      <c r="D29" s="137">
        <v>18000</v>
      </c>
      <c r="E29" s="131"/>
      <c r="H29" s="1"/>
      <c r="I29" s="57"/>
    </row>
    <row r="30" ht="17.1" customHeight="true" spans="1:9">
      <c r="A30" s="134">
        <v>24</v>
      </c>
      <c r="B30" s="135">
        <v>30215</v>
      </c>
      <c r="C30" s="141" t="s">
        <v>114</v>
      </c>
      <c r="D30" s="137">
        <v>53600</v>
      </c>
      <c r="E30" s="131"/>
      <c r="H30" s="1"/>
      <c r="I30" s="57"/>
    </row>
    <row r="31" ht="17.1" customHeight="true" spans="1:9">
      <c r="A31" s="134">
        <v>25</v>
      </c>
      <c r="B31" s="135">
        <v>30216</v>
      </c>
      <c r="C31" s="141" t="s">
        <v>115</v>
      </c>
      <c r="D31" s="137">
        <v>80400</v>
      </c>
      <c r="E31" s="131"/>
      <c r="H31" s="1"/>
      <c r="I31" s="148"/>
    </row>
    <row r="32" ht="17.1" customHeight="true" spans="1:5">
      <c r="A32" s="134">
        <v>26</v>
      </c>
      <c r="B32" s="135">
        <v>30299</v>
      </c>
      <c r="C32" s="136" t="s">
        <v>116</v>
      </c>
      <c r="D32" s="137">
        <v>79100</v>
      </c>
      <c r="E32" s="131"/>
    </row>
    <row r="33" ht="17.1" customHeight="true" spans="1:5">
      <c r="A33" s="134">
        <v>27</v>
      </c>
      <c r="B33" s="135">
        <v>30305</v>
      </c>
      <c r="C33" s="136" t="s">
        <v>117</v>
      </c>
      <c r="D33" s="137">
        <v>426000</v>
      </c>
      <c r="E33" s="131"/>
    </row>
    <row r="34" ht="17.1" customHeight="true" spans="1:5">
      <c r="A34" s="134">
        <v>28</v>
      </c>
      <c r="B34" s="135">
        <v>30301</v>
      </c>
      <c r="C34" s="141" t="s">
        <v>118</v>
      </c>
      <c r="D34" s="137">
        <v>598845.6</v>
      </c>
      <c r="E34" s="131"/>
    </row>
    <row r="35" ht="17.1" customHeight="true" spans="1:5">
      <c r="A35" s="134">
        <v>29</v>
      </c>
      <c r="B35" s="135">
        <v>30302</v>
      </c>
      <c r="C35" s="136" t="s">
        <v>119</v>
      </c>
      <c r="D35" s="139">
        <v>2660060</v>
      </c>
      <c r="E35" s="131"/>
    </row>
    <row r="36" ht="17.1" customHeight="true" spans="1:5">
      <c r="A36" s="134">
        <v>30</v>
      </c>
      <c r="B36" s="142">
        <v>30399</v>
      </c>
      <c r="C36" s="136" t="s">
        <v>120</v>
      </c>
      <c r="D36" s="137">
        <v>3480</v>
      </c>
      <c r="E36" s="131"/>
    </row>
    <row r="37" ht="17.1" customHeight="true" spans="1:4">
      <c r="A37" s="122"/>
      <c r="B37" s="143"/>
      <c r="C37" s="144"/>
      <c r="D37" s="145"/>
    </row>
    <row r="38" ht="17.1" customHeight="true" spans="1:5">
      <c r="A38" s="146" t="s">
        <v>121</v>
      </c>
      <c r="B38" s="146"/>
      <c r="C38" s="146"/>
      <c r="D38" s="146"/>
      <c r="E38" s="146"/>
    </row>
  </sheetData>
  <mergeCells count="6">
    <mergeCell ref="A2:E2"/>
    <mergeCell ref="B4:C4"/>
    <mergeCell ref="A38:E38"/>
    <mergeCell ref="A4:A5"/>
    <mergeCell ref="D4:D5"/>
    <mergeCell ref="E4:E5"/>
  </mergeCells>
  <printOptions horizontalCentered="true"/>
  <pageMargins left="0.707638888888889" right="0.707638888888889" top="0.747916666666667" bottom="0.747916666666667" header="0.313888888888889" footer="0.313888888888889"/>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7"/>
  <sheetViews>
    <sheetView showZeros="0" workbookViewId="0">
      <selection activeCell="G14" sqref="G14"/>
    </sheetView>
  </sheetViews>
  <sheetFormatPr defaultColWidth="9" defaultRowHeight="15.75" outlineLevelRow="6"/>
  <cols>
    <col min="1" max="1" width="7.125" style="104" customWidth="true"/>
    <col min="2" max="4" width="13.125" style="105" customWidth="true"/>
    <col min="5" max="5" width="13.25" style="105" customWidth="true"/>
    <col min="6" max="6" width="22.75" style="105" customWidth="true"/>
    <col min="7" max="7" width="29.25" style="105" customWidth="true"/>
    <col min="8" max="8" width="8.625" style="105" customWidth="true"/>
    <col min="9" max="9" width="7.5" style="105" customWidth="true"/>
    <col min="10" max="16384" width="9" style="104"/>
  </cols>
  <sheetData>
    <row r="1" spans="1:7">
      <c r="A1" s="106" t="s">
        <v>122</v>
      </c>
      <c r="C1" s="107"/>
      <c r="D1" s="107"/>
      <c r="E1" s="107"/>
      <c r="F1" s="107"/>
      <c r="G1" s="116"/>
    </row>
    <row r="2" ht="28.5" customHeight="true" spans="2:7">
      <c r="B2" s="108" t="s">
        <v>123</v>
      </c>
      <c r="C2" s="108"/>
      <c r="D2" s="108"/>
      <c r="E2" s="108"/>
      <c r="F2" s="108"/>
      <c r="G2" s="108"/>
    </row>
    <row r="3" ht="17.1" customHeight="true" spans="2:8">
      <c r="B3" s="109"/>
      <c r="C3" s="109"/>
      <c r="D3" s="109"/>
      <c r="E3" s="109"/>
      <c r="F3" s="109"/>
      <c r="H3" s="117" t="s">
        <v>67</v>
      </c>
    </row>
    <row r="4" s="103" customFormat="true" ht="17.1" customHeight="true" spans="1:9">
      <c r="A4" s="110" t="s">
        <v>124</v>
      </c>
      <c r="B4" s="110" t="s">
        <v>8</v>
      </c>
      <c r="C4" s="110" t="s">
        <v>125</v>
      </c>
      <c r="D4" s="110" t="s">
        <v>126</v>
      </c>
      <c r="E4" s="110" t="s">
        <v>127</v>
      </c>
      <c r="F4" s="110"/>
      <c r="G4" s="110"/>
      <c r="H4" s="110" t="s">
        <v>5</v>
      </c>
      <c r="I4" s="119"/>
    </row>
    <row r="5" s="103" customFormat="true" ht="17.1" customHeight="true" spans="1:9">
      <c r="A5" s="110"/>
      <c r="B5" s="110"/>
      <c r="C5" s="110"/>
      <c r="D5" s="110"/>
      <c r="E5" s="110" t="s">
        <v>128</v>
      </c>
      <c r="F5" s="110" t="s">
        <v>129</v>
      </c>
      <c r="G5" s="110" t="s">
        <v>130</v>
      </c>
      <c r="H5" s="110"/>
      <c r="I5" s="119"/>
    </row>
    <row r="6" ht="24.75" customHeight="true" spans="1:8">
      <c r="A6" s="111">
        <v>2022</v>
      </c>
      <c r="B6" s="112">
        <v>568872</v>
      </c>
      <c r="C6" s="113"/>
      <c r="D6" s="114"/>
      <c r="E6" s="112">
        <v>568872</v>
      </c>
      <c r="F6" s="113"/>
      <c r="G6" s="112">
        <v>568872</v>
      </c>
      <c r="H6" s="118"/>
    </row>
    <row r="7" ht="45" customHeight="true" spans="1:7">
      <c r="A7" s="115" t="s">
        <v>131</v>
      </c>
      <c r="B7" s="115"/>
      <c r="C7" s="115"/>
      <c r="D7" s="115"/>
      <c r="E7" s="115"/>
      <c r="F7" s="115"/>
      <c r="G7" s="115"/>
    </row>
  </sheetData>
  <mergeCells count="8">
    <mergeCell ref="B2:G2"/>
    <mergeCell ref="E4:G4"/>
    <mergeCell ref="A7:G7"/>
    <mergeCell ref="A4:A5"/>
    <mergeCell ref="B4:B5"/>
    <mergeCell ref="C4:C5"/>
    <mergeCell ref="D4:D5"/>
    <mergeCell ref="H4:H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3"/>
  <sheetViews>
    <sheetView showZeros="0" workbookViewId="0">
      <selection activeCell="A2" sqref="A2:G2"/>
    </sheetView>
  </sheetViews>
  <sheetFormatPr defaultColWidth="9" defaultRowHeight="15.75" outlineLevelCol="7"/>
  <cols>
    <col min="1" max="1" width="7.375" style="71" customWidth="true"/>
    <col min="2" max="2" width="11" style="71" customWidth="true"/>
    <col min="3" max="3" width="33.5" style="71" customWidth="true"/>
    <col min="4" max="4" width="15.875" style="71" customWidth="true"/>
    <col min="5" max="5" width="15.875" style="72" customWidth="true"/>
    <col min="6" max="6" width="15.875" style="73" customWidth="true"/>
    <col min="7" max="7" width="9.5" style="71" customWidth="true"/>
    <col min="8" max="8" width="9" style="71"/>
    <col min="9" max="9" width="7.5" style="1" customWidth="true"/>
    <col min="10" max="257" width="9" style="1"/>
    <col min="258" max="258" width="22.125" style="1" customWidth="true"/>
    <col min="259" max="259" width="33.5" style="1" customWidth="true"/>
    <col min="260" max="262" width="15.875" style="1" customWidth="true"/>
    <col min="263" max="263" width="29.5" style="1" customWidth="true"/>
    <col min="264" max="513" width="9" style="1"/>
    <col min="514" max="514" width="22.125" style="1" customWidth="true"/>
    <col min="515" max="515" width="33.5" style="1" customWidth="true"/>
    <col min="516" max="518" width="15.875" style="1" customWidth="true"/>
    <col min="519" max="519" width="29.5" style="1" customWidth="true"/>
    <col min="520" max="769" width="9" style="1"/>
    <col min="770" max="770" width="22.125" style="1" customWidth="true"/>
    <col min="771" max="771" width="33.5" style="1" customWidth="true"/>
    <col min="772" max="774" width="15.875" style="1" customWidth="true"/>
    <col min="775" max="775" width="29.5" style="1" customWidth="true"/>
    <col min="776" max="1025" width="9" style="1"/>
    <col min="1026" max="1026" width="22.125" style="1" customWidth="true"/>
    <col min="1027" max="1027" width="33.5" style="1" customWidth="true"/>
    <col min="1028" max="1030" width="15.875" style="1" customWidth="true"/>
    <col min="1031" max="1031" width="29.5" style="1" customWidth="true"/>
    <col min="1032" max="1281" width="9" style="1"/>
    <col min="1282" max="1282" width="22.125" style="1" customWidth="true"/>
    <col min="1283" max="1283" width="33.5" style="1" customWidth="true"/>
    <col min="1284" max="1286" width="15.875" style="1" customWidth="true"/>
    <col min="1287" max="1287" width="29.5" style="1" customWidth="true"/>
    <col min="1288" max="1537" width="9" style="1"/>
    <col min="1538" max="1538" width="22.125" style="1" customWidth="true"/>
    <col min="1539" max="1539" width="33.5" style="1" customWidth="true"/>
    <col min="1540" max="1542" width="15.875" style="1" customWidth="true"/>
    <col min="1543" max="1543" width="29.5" style="1" customWidth="true"/>
    <col min="1544" max="1793" width="9" style="1"/>
    <col min="1794" max="1794" width="22.125" style="1" customWidth="true"/>
    <col min="1795" max="1795" width="33.5" style="1" customWidth="true"/>
    <col min="1796" max="1798" width="15.875" style="1" customWidth="true"/>
    <col min="1799" max="1799" width="29.5" style="1" customWidth="true"/>
    <col min="1800" max="2049" width="9" style="1"/>
    <col min="2050" max="2050" width="22.125" style="1" customWidth="true"/>
    <col min="2051" max="2051" width="33.5" style="1" customWidth="true"/>
    <col min="2052" max="2054" width="15.875" style="1" customWidth="true"/>
    <col min="2055" max="2055" width="29.5" style="1" customWidth="true"/>
    <col min="2056" max="2305" width="9" style="1"/>
    <col min="2306" max="2306" width="22.125" style="1" customWidth="true"/>
    <col min="2307" max="2307" width="33.5" style="1" customWidth="true"/>
    <col min="2308" max="2310" width="15.875" style="1" customWidth="true"/>
    <col min="2311" max="2311" width="29.5" style="1" customWidth="true"/>
    <col min="2312" max="2561" width="9" style="1"/>
    <col min="2562" max="2562" width="22.125" style="1" customWidth="true"/>
    <col min="2563" max="2563" width="33.5" style="1" customWidth="true"/>
    <col min="2564" max="2566" width="15.875" style="1" customWidth="true"/>
    <col min="2567" max="2567" width="29.5" style="1" customWidth="true"/>
    <col min="2568" max="2817" width="9" style="1"/>
    <col min="2818" max="2818" width="22.125" style="1" customWidth="true"/>
    <col min="2819" max="2819" width="33.5" style="1" customWidth="true"/>
    <col min="2820" max="2822" width="15.875" style="1" customWidth="true"/>
    <col min="2823" max="2823" width="29.5" style="1" customWidth="true"/>
    <col min="2824" max="3073" width="9" style="1"/>
    <col min="3074" max="3074" width="22.125" style="1" customWidth="true"/>
    <col min="3075" max="3075" width="33.5" style="1" customWidth="true"/>
    <col min="3076" max="3078" width="15.875" style="1" customWidth="true"/>
    <col min="3079" max="3079" width="29.5" style="1" customWidth="true"/>
    <col min="3080" max="3329" width="9" style="1"/>
    <col min="3330" max="3330" width="22.125" style="1" customWidth="true"/>
    <col min="3331" max="3331" width="33.5" style="1" customWidth="true"/>
    <col min="3332" max="3334" width="15.875" style="1" customWidth="true"/>
    <col min="3335" max="3335" width="29.5" style="1" customWidth="true"/>
    <col min="3336" max="3585" width="9" style="1"/>
    <col min="3586" max="3586" width="22.125" style="1" customWidth="true"/>
    <col min="3587" max="3587" width="33.5" style="1" customWidth="true"/>
    <col min="3588" max="3590" width="15.875" style="1" customWidth="true"/>
    <col min="3591" max="3591" width="29.5" style="1" customWidth="true"/>
    <col min="3592" max="3841" width="9" style="1"/>
    <col min="3842" max="3842" width="22.125" style="1" customWidth="true"/>
    <col min="3843" max="3843" width="33.5" style="1" customWidth="true"/>
    <col min="3844" max="3846" width="15.875" style="1" customWidth="true"/>
    <col min="3847" max="3847" width="29.5" style="1" customWidth="true"/>
    <col min="3848" max="4097" width="9" style="1"/>
    <col min="4098" max="4098" width="22.125" style="1" customWidth="true"/>
    <col min="4099" max="4099" width="33.5" style="1" customWidth="true"/>
    <col min="4100" max="4102" width="15.875" style="1" customWidth="true"/>
    <col min="4103" max="4103" width="29.5" style="1" customWidth="true"/>
    <col min="4104" max="4353" width="9" style="1"/>
    <col min="4354" max="4354" width="22.125" style="1" customWidth="true"/>
    <col min="4355" max="4355" width="33.5" style="1" customWidth="true"/>
    <col min="4356" max="4358" width="15.875" style="1" customWidth="true"/>
    <col min="4359" max="4359" width="29.5" style="1" customWidth="true"/>
    <col min="4360" max="4609" width="9" style="1"/>
    <col min="4610" max="4610" width="22.125" style="1" customWidth="true"/>
    <col min="4611" max="4611" width="33.5" style="1" customWidth="true"/>
    <col min="4612" max="4614" width="15.875" style="1" customWidth="true"/>
    <col min="4615" max="4615" width="29.5" style="1" customWidth="true"/>
    <col min="4616" max="4865" width="9" style="1"/>
    <col min="4866" max="4866" width="22.125" style="1" customWidth="true"/>
    <col min="4867" max="4867" width="33.5" style="1" customWidth="true"/>
    <col min="4868" max="4870" width="15.875" style="1" customWidth="true"/>
    <col min="4871" max="4871" width="29.5" style="1" customWidth="true"/>
    <col min="4872" max="5121" width="9" style="1"/>
    <col min="5122" max="5122" width="22.125" style="1" customWidth="true"/>
    <col min="5123" max="5123" width="33.5" style="1" customWidth="true"/>
    <col min="5124" max="5126" width="15.875" style="1" customWidth="true"/>
    <col min="5127" max="5127" width="29.5" style="1" customWidth="true"/>
    <col min="5128" max="5377" width="9" style="1"/>
    <col min="5378" max="5378" width="22.125" style="1" customWidth="true"/>
    <col min="5379" max="5379" width="33.5" style="1" customWidth="true"/>
    <col min="5380" max="5382" width="15.875" style="1" customWidth="true"/>
    <col min="5383" max="5383" width="29.5" style="1" customWidth="true"/>
    <col min="5384" max="5633" width="9" style="1"/>
    <col min="5634" max="5634" width="22.125" style="1" customWidth="true"/>
    <col min="5635" max="5635" width="33.5" style="1" customWidth="true"/>
    <col min="5636" max="5638" width="15.875" style="1" customWidth="true"/>
    <col min="5639" max="5639" width="29.5" style="1" customWidth="true"/>
    <col min="5640" max="5889" width="9" style="1"/>
    <col min="5890" max="5890" width="22.125" style="1" customWidth="true"/>
    <col min="5891" max="5891" width="33.5" style="1" customWidth="true"/>
    <col min="5892" max="5894" width="15.875" style="1" customWidth="true"/>
    <col min="5895" max="5895" width="29.5" style="1" customWidth="true"/>
    <col min="5896" max="6145" width="9" style="1"/>
    <col min="6146" max="6146" width="22.125" style="1" customWidth="true"/>
    <col min="6147" max="6147" width="33.5" style="1" customWidth="true"/>
    <col min="6148" max="6150" width="15.875" style="1" customWidth="true"/>
    <col min="6151" max="6151" width="29.5" style="1" customWidth="true"/>
    <col min="6152" max="6401" width="9" style="1"/>
    <col min="6402" max="6402" width="22.125" style="1" customWidth="true"/>
    <col min="6403" max="6403" width="33.5" style="1" customWidth="true"/>
    <col min="6404" max="6406" width="15.875" style="1" customWidth="true"/>
    <col min="6407" max="6407" width="29.5" style="1" customWidth="true"/>
    <col min="6408" max="6657" width="9" style="1"/>
    <col min="6658" max="6658" width="22.125" style="1" customWidth="true"/>
    <col min="6659" max="6659" width="33.5" style="1" customWidth="true"/>
    <col min="6660" max="6662" width="15.875" style="1" customWidth="true"/>
    <col min="6663" max="6663" width="29.5" style="1" customWidth="true"/>
    <col min="6664" max="6913" width="9" style="1"/>
    <col min="6914" max="6914" width="22.125" style="1" customWidth="true"/>
    <col min="6915" max="6915" width="33.5" style="1" customWidth="true"/>
    <col min="6916" max="6918" width="15.875" style="1" customWidth="true"/>
    <col min="6919" max="6919" width="29.5" style="1" customWidth="true"/>
    <col min="6920" max="7169" width="9" style="1"/>
    <col min="7170" max="7170" width="22.125" style="1" customWidth="true"/>
    <col min="7171" max="7171" width="33.5" style="1" customWidth="true"/>
    <col min="7172" max="7174" width="15.875" style="1" customWidth="true"/>
    <col min="7175" max="7175" width="29.5" style="1" customWidth="true"/>
    <col min="7176" max="7425" width="9" style="1"/>
    <col min="7426" max="7426" width="22.125" style="1" customWidth="true"/>
    <col min="7427" max="7427" width="33.5" style="1" customWidth="true"/>
    <col min="7428" max="7430" width="15.875" style="1" customWidth="true"/>
    <col min="7431" max="7431" width="29.5" style="1" customWidth="true"/>
    <col min="7432" max="7681" width="9" style="1"/>
    <col min="7682" max="7682" width="22.125" style="1" customWidth="true"/>
    <col min="7683" max="7683" width="33.5" style="1" customWidth="true"/>
    <col min="7684" max="7686" width="15.875" style="1" customWidth="true"/>
    <col min="7687" max="7687" width="29.5" style="1" customWidth="true"/>
    <col min="7688" max="7937" width="9" style="1"/>
    <col min="7938" max="7938" width="22.125" style="1" customWidth="true"/>
    <col min="7939" max="7939" width="33.5" style="1" customWidth="true"/>
    <col min="7940" max="7942" width="15.875" style="1" customWidth="true"/>
    <col min="7943" max="7943" width="29.5" style="1" customWidth="true"/>
    <col min="7944" max="8193" width="9" style="1"/>
    <col min="8194" max="8194" width="22.125" style="1" customWidth="true"/>
    <col min="8195" max="8195" width="33.5" style="1" customWidth="true"/>
    <col min="8196" max="8198" width="15.875" style="1" customWidth="true"/>
    <col min="8199" max="8199" width="29.5" style="1" customWidth="true"/>
    <col min="8200" max="8449" width="9" style="1"/>
    <col min="8450" max="8450" width="22.125" style="1" customWidth="true"/>
    <col min="8451" max="8451" width="33.5" style="1" customWidth="true"/>
    <col min="8452" max="8454" width="15.875" style="1" customWidth="true"/>
    <col min="8455" max="8455" width="29.5" style="1" customWidth="true"/>
    <col min="8456" max="8705" width="9" style="1"/>
    <col min="8706" max="8706" width="22.125" style="1" customWidth="true"/>
    <col min="8707" max="8707" width="33.5" style="1" customWidth="true"/>
    <col min="8708" max="8710" width="15.875" style="1" customWidth="true"/>
    <col min="8711" max="8711" width="29.5" style="1" customWidth="true"/>
    <col min="8712" max="8961" width="9" style="1"/>
    <col min="8962" max="8962" width="22.125" style="1" customWidth="true"/>
    <col min="8963" max="8963" width="33.5" style="1" customWidth="true"/>
    <col min="8964" max="8966" width="15.875" style="1" customWidth="true"/>
    <col min="8967" max="8967" width="29.5" style="1" customWidth="true"/>
    <col min="8968" max="9217" width="9" style="1"/>
    <col min="9218" max="9218" width="22.125" style="1" customWidth="true"/>
    <col min="9219" max="9219" width="33.5" style="1" customWidth="true"/>
    <col min="9220" max="9222" width="15.875" style="1" customWidth="true"/>
    <col min="9223" max="9223" width="29.5" style="1" customWidth="true"/>
    <col min="9224" max="9473" width="9" style="1"/>
    <col min="9474" max="9474" width="22.125" style="1" customWidth="true"/>
    <col min="9475" max="9475" width="33.5" style="1" customWidth="true"/>
    <col min="9476" max="9478" width="15.875" style="1" customWidth="true"/>
    <col min="9479" max="9479" width="29.5" style="1" customWidth="true"/>
    <col min="9480" max="9729" width="9" style="1"/>
    <col min="9730" max="9730" width="22.125" style="1" customWidth="true"/>
    <col min="9731" max="9731" width="33.5" style="1" customWidth="true"/>
    <col min="9732" max="9734" width="15.875" style="1" customWidth="true"/>
    <col min="9735" max="9735" width="29.5" style="1" customWidth="true"/>
    <col min="9736" max="9985" width="9" style="1"/>
    <col min="9986" max="9986" width="22.125" style="1" customWidth="true"/>
    <col min="9987" max="9987" width="33.5" style="1" customWidth="true"/>
    <col min="9988" max="9990" width="15.875" style="1" customWidth="true"/>
    <col min="9991" max="9991" width="29.5" style="1" customWidth="true"/>
    <col min="9992" max="10241" width="9" style="1"/>
    <col min="10242" max="10242" width="22.125" style="1" customWidth="true"/>
    <col min="10243" max="10243" width="33.5" style="1" customWidth="true"/>
    <col min="10244" max="10246" width="15.875" style="1" customWidth="true"/>
    <col min="10247" max="10247" width="29.5" style="1" customWidth="true"/>
    <col min="10248" max="10497" width="9" style="1"/>
    <col min="10498" max="10498" width="22.125" style="1" customWidth="true"/>
    <col min="10499" max="10499" width="33.5" style="1" customWidth="true"/>
    <col min="10500" max="10502" width="15.875" style="1" customWidth="true"/>
    <col min="10503" max="10503" width="29.5" style="1" customWidth="true"/>
    <col min="10504" max="10753" width="9" style="1"/>
    <col min="10754" max="10754" width="22.125" style="1" customWidth="true"/>
    <col min="10755" max="10755" width="33.5" style="1" customWidth="true"/>
    <col min="10756" max="10758" width="15.875" style="1" customWidth="true"/>
    <col min="10759" max="10759" width="29.5" style="1" customWidth="true"/>
    <col min="10760" max="11009" width="9" style="1"/>
    <col min="11010" max="11010" width="22.125" style="1" customWidth="true"/>
    <col min="11011" max="11011" width="33.5" style="1" customWidth="true"/>
    <col min="11012" max="11014" width="15.875" style="1" customWidth="true"/>
    <col min="11015" max="11015" width="29.5" style="1" customWidth="true"/>
    <col min="11016" max="11265" width="9" style="1"/>
    <col min="11266" max="11266" width="22.125" style="1" customWidth="true"/>
    <col min="11267" max="11267" width="33.5" style="1" customWidth="true"/>
    <col min="11268" max="11270" width="15.875" style="1" customWidth="true"/>
    <col min="11271" max="11271" width="29.5" style="1" customWidth="true"/>
    <col min="11272" max="11521" width="9" style="1"/>
    <col min="11522" max="11522" width="22.125" style="1" customWidth="true"/>
    <col min="11523" max="11523" width="33.5" style="1" customWidth="true"/>
    <col min="11524" max="11526" width="15.875" style="1" customWidth="true"/>
    <col min="11527" max="11527" width="29.5" style="1" customWidth="true"/>
    <col min="11528" max="11777" width="9" style="1"/>
    <col min="11778" max="11778" width="22.125" style="1" customWidth="true"/>
    <col min="11779" max="11779" width="33.5" style="1" customWidth="true"/>
    <col min="11780" max="11782" width="15.875" style="1" customWidth="true"/>
    <col min="11783" max="11783" width="29.5" style="1" customWidth="true"/>
    <col min="11784" max="12033" width="9" style="1"/>
    <col min="12034" max="12034" width="22.125" style="1" customWidth="true"/>
    <col min="12035" max="12035" width="33.5" style="1" customWidth="true"/>
    <col min="12036" max="12038" width="15.875" style="1" customWidth="true"/>
    <col min="12039" max="12039" width="29.5" style="1" customWidth="true"/>
    <col min="12040" max="12289" width="9" style="1"/>
    <col min="12290" max="12290" width="22.125" style="1" customWidth="true"/>
    <col min="12291" max="12291" width="33.5" style="1" customWidth="true"/>
    <col min="12292" max="12294" width="15.875" style="1" customWidth="true"/>
    <col min="12295" max="12295" width="29.5" style="1" customWidth="true"/>
    <col min="12296" max="12545" width="9" style="1"/>
    <col min="12546" max="12546" width="22.125" style="1" customWidth="true"/>
    <col min="12547" max="12547" width="33.5" style="1" customWidth="true"/>
    <col min="12548" max="12550" width="15.875" style="1" customWidth="true"/>
    <col min="12551" max="12551" width="29.5" style="1" customWidth="true"/>
    <col min="12552" max="12801" width="9" style="1"/>
    <col min="12802" max="12802" width="22.125" style="1" customWidth="true"/>
    <col min="12803" max="12803" width="33.5" style="1" customWidth="true"/>
    <col min="12804" max="12806" width="15.875" style="1" customWidth="true"/>
    <col min="12807" max="12807" width="29.5" style="1" customWidth="true"/>
    <col min="12808" max="13057" width="9" style="1"/>
    <col min="13058" max="13058" width="22.125" style="1" customWidth="true"/>
    <col min="13059" max="13059" width="33.5" style="1" customWidth="true"/>
    <col min="13060" max="13062" width="15.875" style="1" customWidth="true"/>
    <col min="13063" max="13063" width="29.5" style="1" customWidth="true"/>
    <col min="13064" max="13313" width="9" style="1"/>
    <col min="13314" max="13314" width="22.125" style="1" customWidth="true"/>
    <col min="13315" max="13315" width="33.5" style="1" customWidth="true"/>
    <col min="13316" max="13318" width="15.875" style="1" customWidth="true"/>
    <col min="13319" max="13319" width="29.5" style="1" customWidth="true"/>
    <col min="13320" max="13569" width="9" style="1"/>
    <col min="13570" max="13570" width="22.125" style="1" customWidth="true"/>
    <col min="13571" max="13571" width="33.5" style="1" customWidth="true"/>
    <col min="13572" max="13574" width="15.875" style="1" customWidth="true"/>
    <col min="13575" max="13575" width="29.5" style="1" customWidth="true"/>
    <col min="13576" max="13825" width="9" style="1"/>
    <col min="13826" max="13826" width="22.125" style="1" customWidth="true"/>
    <col min="13827" max="13827" width="33.5" style="1" customWidth="true"/>
    <col min="13828" max="13830" width="15.875" style="1" customWidth="true"/>
    <col min="13831" max="13831" width="29.5" style="1" customWidth="true"/>
    <col min="13832" max="14081" width="9" style="1"/>
    <col min="14082" max="14082" width="22.125" style="1" customWidth="true"/>
    <col min="14083" max="14083" width="33.5" style="1" customWidth="true"/>
    <col min="14084" max="14086" width="15.875" style="1" customWidth="true"/>
    <col min="14087" max="14087" width="29.5" style="1" customWidth="true"/>
    <col min="14088" max="14337" width="9" style="1"/>
    <col min="14338" max="14338" width="22.125" style="1" customWidth="true"/>
    <col min="14339" max="14339" width="33.5" style="1" customWidth="true"/>
    <col min="14340" max="14342" width="15.875" style="1" customWidth="true"/>
    <col min="14343" max="14343" width="29.5" style="1" customWidth="true"/>
    <col min="14344" max="14593" width="9" style="1"/>
    <col min="14594" max="14594" width="22.125" style="1" customWidth="true"/>
    <col min="14595" max="14595" width="33.5" style="1" customWidth="true"/>
    <col min="14596" max="14598" width="15.875" style="1" customWidth="true"/>
    <col min="14599" max="14599" width="29.5" style="1" customWidth="true"/>
    <col min="14600" max="14849" width="9" style="1"/>
    <col min="14850" max="14850" width="22.125" style="1" customWidth="true"/>
    <col min="14851" max="14851" width="33.5" style="1" customWidth="true"/>
    <col min="14852" max="14854" width="15.875" style="1" customWidth="true"/>
    <col min="14855" max="14855" width="29.5" style="1" customWidth="true"/>
    <col min="14856" max="15105" width="9" style="1"/>
    <col min="15106" max="15106" width="22.125" style="1" customWidth="true"/>
    <col min="15107" max="15107" width="33.5" style="1" customWidth="true"/>
    <col min="15108" max="15110" width="15.875" style="1" customWidth="true"/>
    <col min="15111" max="15111" width="29.5" style="1" customWidth="true"/>
    <col min="15112" max="15361" width="9" style="1"/>
    <col min="15362" max="15362" width="22.125" style="1" customWidth="true"/>
    <col min="15363" max="15363" width="33.5" style="1" customWidth="true"/>
    <col min="15364" max="15366" width="15.875" style="1" customWidth="true"/>
    <col min="15367" max="15367" width="29.5" style="1" customWidth="true"/>
    <col min="15368" max="15617" width="9" style="1"/>
    <col min="15618" max="15618" width="22.125" style="1" customWidth="true"/>
    <col min="15619" max="15619" width="33.5" style="1" customWidth="true"/>
    <col min="15620" max="15622" width="15.875" style="1" customWidth="true"/>
    <col min="15623" max="15623" width="29.5" style="1" customWidth="true"/>
    <col min="15624" max="15873" width="9" style="1"/>
    <col min="15874" max="15874" width="22.125" style="1" customWidth="true"/>
    <col min="15875" max="15875" width="33.5" style="1" customWidth="true"/>
    <col min="15876" max="15878" width="15.875" style="1" customWidth="true"/>
    <col min="15879" max="15879" width="29.5" style="1" customWidth="true"/>
    <col min="15880" max="16129" width="9" style="1"/>
    <col min="16130" max="16130" width="22.125" style="1" customWidth="true"/>
    <col min="16131" max="16131" width="33.5" style="1" customWidth="true"/>
    <col min="16132" max="16134" width="15.875" style="1" customWidth="true"/>
    <col min="16135" max="16135" width="29.5" style="1" customWidth="true"/>
    <col min="16136" max="16384" width="9" style="1"/>
  </cols>
  <sheetData>
    <row r="1" spans="1:7">
      <c r="A1" s="71" t="s">
        <v>132</v>
      </c>
      <c r="G1" s="93"/>
    </row>
    <row r="2" ht="21.75" spans="1:7">
      <c r="A2" s="74" t="s">
        <v>133</v>
      </c>
      <c r="B2" s="74"/>
      <c r="C2" s="74"/>
      <c r="D2" s="74"/>
      <c r="E2" s="74"/>
      <c r="F2" s="74"/>
      <c r="G2" s="74"/>
    </row>
    <row r="3" ht="17.1" customHeight="true" spans="2:7">
      <c r="B3" s="75"/>
      <c r="C3" s="76"/>
      <c r="D3" s="76"/>
      <c r="E3" s="94"/>
      <c r="F3" s="94"/>
      <c r="G3" s="95" t="s">
        <v>67</v>
      </c>
    </row>
    <row r="4" s="69" customFormat="true" ht="17.1" customHeight="true" spans="1:7">
      <c r="A4" s="77" t="s">
        <v>68</v>
      </c>
      <c r="B4" s="78" t="s">
        <v>69</v>
      </c>
      <c r="C4" s="78"/>
      <c r="D4" s="79" t="s">
        <v>70</v>
      </c>
      <c r="E4" s="79" t="s">
        <v>71</v>
      </c>
      <c r="F4" s="79" t="s">
        <v>72</v>
      </c>
      <c r="G4" s="77" t="s">
        <v>5</v>
      </c>
    </row>
    <row r="5" s="69" customFormat="true" ht="17.1" customHeight="true" spans="1:7">
      <c r="A5" s="77"/>
      <c r="B5" s="78" t="s">
        <v>73</v>
      </c>
      <c r="C5" s="80" t="s">
        <v>74</v>
      </c>
      <c r="D5" s="79"/>
      <c r="E5" s="79"/>
      <c r="F5" s="79"/>
      <c r="G5" s="77"/>
    </row>
    <row r="6" s="70" customFormat="true" ht="17.1" customHeight="true" spans="1:8">
      <c r="A6" s="81"/>
      <c r="B6" s="82" t="s">
        <v>8</v>
      </c>
      <c r="C6" s="83"/>
      <c r="D6" s="84">
        <f>SUM(D7:D11)</f>
        <v>0</v>
      </c>
      <c r="E6" s="84">
        <f>SUM(E7:E11)</f>
        <v>0</v>
      </c>
      <c r="F6" s="84">
        <f>SUM(F7:F11)</f>
        <v>0</v>
      </c>
      <c r="G6" s="96"/>
      <c r="H6" s="97"/>
    </row>
    <row r="7" s="70" customFormat="true" ht="17.1" customHeight="true" spans="1:8">
      <c r="A7" s="85">
        <v>1</v>
      </c>
      <c r="B7" s="86"/>
      <c r="C7" s="86"/>
      <c r="D7" s="84"/>
      <c r="E7" s="84"/>
      <c r="F7" s="98"/>
      <c r="G7" s="96"/>
      <c r="H7" s="97"/>
    </row>
    <row r="8" s="70" customFormat="true" ht="17.1" customHeight="true" spans="1:8">
      <c r="A8" s="87">
        <v>2</v>
      </c>
      <c r="B8" s="88"/>
      <c r="C8" s="89"/>
      <c r="D8" s="84">
        <f>E8+F8</f>
        <v>0</v>
      </c>
      <c r="E8" s="99"/>
      <c r="F8" s="98"/>
      <c r="G8" s="100"/>
      <c r="H8" s="97"/>
    </row>
    <row r="9" s="70" customFormat="true" ht="17.1" customHeight="true" spans="1:8">
      <c r="A9" s="85">
        <v>3</v>
      </c>
      <c r="B9" s="88"/>
      <c r="C9" s="89"/>
      <c r="D9" s="84">
        <f>E9+F9</f>
        <v>0</v>
      </c>
      <c r="E9" s="99"/>
      <c r="F9" s="98"/>
      <c r="G9" s="100"/>
      <c r="H9" s="97"/>
    </row>
    <row r="10" s="70" customFormat="true" ht="17.1" customHeight="true" spans="1:8">
      <c r="A10" s="87">
        <v>4</v>
      </c>
      <c r="B10" s="90"/>
      <c r="C10" s="91"/>
      <c r="D10" s="84">
        <f>E10+F10</f>
        <v>0</v>
      </c>
      <c r="E10" s="101"/>
      <c r="F10" s="102"/>
      <c r="G10" s="91"/>
      <c r="H10" s="97"/>
    </row>
    <row r="11" s="70" customFormat="true" ht="17.1" customHeight="true" spans="1:8">
      <c r="A11" s="85">
        <v>5</v>
      </c>
      <c r="B11" s="90"/>
      <c r="C11" s="91"/>
      <c r="D11" s="84">
        <f>E11+F11</f>
        <v>0</v>
      </c>
      <c r="E11" s="101"/>
      <c r="F11" s="102"/>
      <c r="G11" s="91"/>
      <c r="H11" s="97"/>
    </row>
    <row r="12" ht="17.1" customHeight="true" spans="1:7">
      <c r="A12" s="92" t="s">
        <v>134</v>
      </c>
      <c r="B12" s="92"/>
      <c r="C12" s="92"/>
      <c r="D12" s="92"/>
      <c r="E12" s="92"/>
      <c r="F12" s="92"/>
      <c r="G12" s="92"/>
    </row>
    <row r="13" ht="17.1" customHeight="true"/>
  </sheetData>
  <mergeCells count="9">
    <mergeCell ref="A2:G2"/>
    <mergeCell ref="B4:C4"/>
    <mergeCell ref="B6:C6"/>
    <mergeCell ref="A12:G12"/>
    <mergeCell ref="A4:A5"/>
    <mergeCell ref="D4:D5"/>
    <mergeCell ref="E4:E5"/>
    <mergeCell ref="F4:F5"/>
    <mergeCell ref="G4:G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9"/>
  <sheetViews>
    <sheetView showZeros="0" workbookViewId="0">
      <selection activeCell="C9" sqref="C9"/>
    </sheetView>
  </sheetViews>
  <sheetFormatPr defaultColWidth="8" defaultRowHeight="13.5" outlineLevelCol="5"/>
  <cols>
    <col min="1" max="1" width="6.25" style="55" customWidth="true"/>
    <col min="2" max="2" width="10.75" style="55" customWidth="true"/>
    <col min="3" max="3" width="12.875" style="55" customWidth="true"/>
    <col min="4" max="4" width="14.25" style="55" customWidth="true"/>
    <col min="5" max="5" width="17.875" style="55" customWidth="true"/>
    <col min="6" max="6" width="18.625" style="55" customWidth="true"/>
    <col min="7" max="16384" width="8" style="55"/>
  </cols>
  <sheetData>
    <row r="1" spans="1:6">
      <c r="A1" s="55" t="s">
        <v>135</v>
      </c>
      <c r="F1" s="65"/>
    </row>
    <row r="2" ht="21.75" spans="1:6">
      <c r="A2" s="38" t="s">
        <v>136</v>
      </c>
      <c r="B2" s="38"/>
      <c r="C2" s="38"/>
      <c r="D2" s="38"/>
      <c r="E2" s="38"/>
      <c r="F2" s="38"/>
    </row>
    <row r="3" spans="2:6">
      <c r="B3" s="56"/>
      <c r="C3" s="57"/>
      <c r="D3" s="57"/>
      <c r="E3" s="66" t="s">
        <v>137</v>
      </c>
      <c r="F3" s="66"/>
    </row>
    <row r="4" ht="17.25" customHeight="true" spans="1:6">
      <c r="A4" s="43" t="s">
        <v>68</v>
      </c>
      <c r="B4" s="58" t="s">
        <v>138</v>
      </c>
      <c r="C4" s="59"/>
      <c r="D4" s="45" t="s">
        <v>139</v>
      </c>
      <c r="E4" s="67"/>
      <c r="F4" s="68"/>
    </row>
    <row r="5" ht="17.25" customHeight="true" spans="1:6">
      <c r="A5" s="43"/>
      <c r="B5" s="58"/>
      <c r="C5" s="47" t="s">
        <v>8</v>
      </c>
      <c r="D5" s="47" t="s">
        <v>14</v>
      </c>
      <c r="E5" s="47" t="s">
        <v>15</v>
      </c>
      <c r="F5" s="47" t="s">
        <v>11</v>
      </c>
    </row>
    <row r="6" ht="17.25" customHeight="true" spans="1:6">
      <c r="A6" s="60"/>
      <c r="B6" s="61" t="s">
        <v>8</v>
      </c>
      <c r="C6" s="62"/>
      <c r="D6" s="62"/>
      <c r="E6" s="62">
        <f>E7+E8+E9</f>
        <v>0</v>
      </c>
      <c r="F6" s="62">
        <f>F7+F8+F9</f>
        <v>0</v>
      </c>
    </row>
    <row r="7" ht="17.25" customHeight="true" spans="1:6">
      <c r="A7" s="60">
        <v>1</v>
      </c>
      <c r="B7" s="63" t="s">
        <v>140</v>
      </c>
      <c r="C7" s="62"/>
      <c r="D7" s="62"/>
      <c r="E7" s="62"/>
      <c r="F7" s="62"/>
    </row>
    <row r="8" ht="17.25" customHeight="true" spans="1:6">
      <c r="A8" s="60">
        <v>2</v>
      </c>
      <c r="B8" s="64" t="s">
        <v>141</v>
      </c>
      <c r="C8" s="62"/>
      <c r="D8" s="62"/>
      <c r="E8" s="62"/>
      <c r="F8" s="62"/>
    </row>
    <row r="9" ht="17.25" customHeight="true" spans="1:6">
      <c r="A9" s="60">
        <v>3</v>
      </c>
      <c r="B9" s="64" t="s">
        <v>142</v>
      </c>
      <c r="C9" s="62"/>
      <c r="D9" s="62"/>
      <c r="E9" s="62"/>
      <c r="F9" s="62"/>
    </row>
  </sheetData>
  <mergeCells count="5">
    <mergeCell ref="A2:F2"/>
    <mergeCell ref="E3:F3"/>
    <mergeCell ref="D4:F4"/>
    <mergeCell ref="A4:A5"/>
    <mergeCell ref="B4:B5"/>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13"/>
  <sheetViews>
    <sheetView showZeros="0" tabSelected="1" workbookViewId="0">
      <selection activeCell="E10" sqref="E10"/>
    </sheetView>
  </sheetViews>
  <sheetFormatPr defaultColWidth="9" defaultRowHeight="13.5" outlineLevelCol="5"/>
  <cols>
    <col min="1" max="1" width="8.125" customWidth="true"/>
    <col min="2" max="2" width="18" style="37" customWidth="true"/>
    <col min="3" max="3" width="12.875" customWidth="true"/>
    <col min="4" max="6" width="15.125" customWidth="true"/>
  </cols>
  <sheetData>
    <row r="1" spans="1:1">
      <c r="A1" t="s">
        <v>143</v>
      </c>
    </row>
    <row r="2" ht="21.75" spans="1:6">
      <c r="A2" s="38" t="s">
        <v>144</v>
      </c>
      <c r="B2" s="39"/>
      <c r="C2" s="38"/>
      <c r="D2" s="38"/>
      <c r="E2" s="38"/>
      <c r="F2" s="38"/>
    </row>
    <row r="3" spans="1:6">
      <c r="A3" s="40"/>
      <c r="B3" s="41"/>
      <c r="C3" s="42"/>
      <c r="F3" s="52" t="s">
        <v>67</v>
      </c>
    </row>
    <row r="4" ht="29.1" customHeight="true" spans="1:6">
      <c r="A4" s="43" t="s">
        <v>68</v>
      </c>
      <c r="B4" s="44" t="s">
        <v>138</v>
      </c>
      <c r="C4" s="45" t="s">
        <v>139</v>
      </c>
      <c r="D4" s="46"/>
      <c r="E4" s="46"/>
      <c r="F4" s="53"/>
    </row>
    <row r="5" ht="17.25" customHeight="true" spans="1:6">
      <c r="A5" s="43"/>
      <c r="B5" s="44"/>
      <c r="C5" s="47" t="s">
        <v>8</v>
      </c>
      <c r="D5" s="47" t="s">
        <v>14</v>
      </c>
      <c r="E5" s="47" t="s">
        <v>15</v>
      </c>
      <c r="F5" s="47" t="s">
        <v>11</v>
      </c>
    </row>
    <row r="6" ht="63" spans="1:6">
      <c r="A6" s="48">
        <v>1</v>
      </c>
      <c r="B6" s="49" t="s">
        <v>145</v>
      </c>
      <c r="C6" s="50">
        <v>600300</v>
      </c>
      <c r="D6" s="51">
        <v>600300</v>
      </c>
      <c r="E6" s="54"/>
      <c r="F6" s="54"/>
    </row>
    <row r="7" ht="15.75" spans="1:6">
      <c r="A7" s="48"/>
      <c r="B7" s="49"/>
      <c r="C7" s="50"/>
      <c r="D7" s="51"/>
      <c r="E7" s="54"/>
      <c r="F7" s="54"/>
    </row>
    <row r="8" ht="15.75" spans="1:6">
      <c r="A8" s="48"/>
      <c r="B8" s="49"/>
      <c r="C8" s="50"/>
      <c r="D8" s="51"/>
      <c r="E8" s="54"/>
      <c r="F8" s="54"/>
    </row>
    <row r="9" ht="15.75" spans="1:6">
      <c r="A9" s="48"/>
      <c r="B9" s="49"/>
      <c r="C9" s="50"/>
      <c r="D9" s="51"/>
      <c r="E9" s="54"/>
      <c r="F9" s="54"/>
    </row>
    <row r="10" ht="15.75" spans="1:6">
      <c r="A10" s="48"/>
      <c r="B10" s="49"/>
      <c r="C10" s="50"/>
      <c r="D10" s="51"/>
      <c r="E10" s="54"/>
      <c r="F10" s="54"/>
    </row>
    <row r="11" ht="15.75" spans="1:6">
      <c r="A11" s="48"/>
      <c r="B11" s="49"/>
      <c r="C11" s="50"/>
      <c r="D11" s="51"/>
      <c r="E11" s="54"/>
      <c r="F11" s="54"/>
    </row>
    <row r="12" ht="17.25" customHeight="true" spans="1:6">
      <c r="A12" s="48"/>
      <c r="B12" s="49"/>
      <c r="C12" s="50"/>
      <c r="D12" s="51"/>
      <c r="E12" s="54"/>
      <c r="F12" s="54"/>
    </row>
    <row r="13" ht="17.25" customHeight="true" spans="1:6">
      <c r="A13" s="48"/>
      <c r="B13" s="49"/>
      <c r="C13" s="50"/>
      <c r="D13" s="51"/>
      <c r="E13" s="54"/>
      <c r="F13" s="54"/>
    </row>
  </sheetData>
  <mergeCells count="4">
    <mergeCell ref="A2:F2"/>
    <mergeCell ref="C4:F4"/>
    <mergeCell ref="A4:A5"/>
    <mergeCell ref="B4:B5"/>
  </mergeCells>
  <printOptions horizontalCentered="true"/>
  <pageMargins left="0.751388888888889" right="0.751388888888889" top="1" bottom="1" header="0.511805555555556" footer="0.51180555555555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27"/>
  <sheetViews>
    <sheetView topLeftCell="A13" workbookViewId="0">
      <selection activeCell="F15" sqref="F15"/>
    </sheetView>
  </sheetViews>
  <sheetFormatPr defaultColWidth="9" defaultRowHeight="13.5"/>
  <cols>
    <col min="1" max="1" width="20" customWidth="true"/>
    <col min="2" max="2" width="18.75" customWidth="true"/>
    <col min="3" max="3" width="20.625" customWidth="true"/>
    <col min="4" max="4" width="30.625" customWidth="true"/>
  </cols>
  <sheetData>
    <row r="1" ht="16.5" customHeight="true" spans="1:16384">
      <c r="A1" s="23" t="s">
        <v>146</v>
      </c>
      <c r="B1" s="23"/>
      <c r="C1" s="23"/>
      <c r="D1" s="24"/>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c r="XFA1" s="35"/>
      <c r="XFB1" s="35"/>
      <c r="XFC1" s="35"/>
      <c r="XFD1" s="35"/>
    </row>
    <row r="2" s="22" customFormat="true" ht="45" customHeight="true" spans="1:4">
      <c r="A2" s="25" t="s">
        <v>147</v>
      </c>
      <c r="B2" s="25"/>
      <c r="C2" s="25"/>
      <c r="D2" s="25"/>
    </row>
    <row r="3" s="22" customFormat="true" ht="24" customHeight="true" spans="1:4">
      <c r="A3" s="26" t="s">
        <v>148</v>
      </c>
      <c r="B3" s="26"/>
      <c r="C3" s="26"/>
      <c r="D3" s="26"/>
    </row>
    <row r="4" s="22" customFormat="true" ht="42" customHeight="true" spans="1:4">
      <c r="A4" s="27" t="s">
        <v>149</v>
      </c>
      <c r="B4" s="27" t="s">
        <v>150</v>
      </c>
      <c r="C4" s="27"/>
      <c r="D4" s="27"/>
    </row>
    <row r="5" s="22" customFormat="true" ht="39.95" customHeight="true" spans="1:4">
      <c r="A5" s="27" t="s">
        <v>151</v>
      </c>
      <c r="B5" s="27" t="s">
        <v>152</v>
      </c>
      <c r="C5" s="27"/>
      <c r="D5" s="27">
        <v>10826.93</v>
      </c>
    </row>
    <row r="6" s="22" customFormat="true" ht="39.95" customHeight="true" spans="1:4">
      <c r="A6" s="27"/>
      <c r="B6" s="27" t="s">
        <v>153</v>
      </c>
      <c r="C6" s="27"/>
      <c r="D6" s="27">
        <v>6463.84</v>
      </c>
    </row>
    <row r="7" s="22" customFormat="true" ht="39.95" customHeight="true" spans="1:7">
      <c r="A7" s="27"/>
      <c r="B7" s="27" t="s">
        <v>154</v>
      </c>
      <c r="C7" s="27"/>
      <c r="D7" s="27">
        <v>4363.09</v>
      </c>
      <c r="G7" s="36"/>
    </row>
    <row r="8" s="22" customFormat="true" ht="75.95" customHeight="true" spans="1:4">
      <c r="A8" s="27" t="s">
        <v>155</v>
      </c>
      <c r="B8" s="28" t="s">
        <v>156</v>
      </c>
      <c r="C8" s="28"/>
      <c r="D8" s="28"/>
    </row>
    <row r="9" s="22" customFormat="true" ht="39.95" customHeight="true" spans="1:4">
      <c r="A9" s="27" t="s">
        <v>157</v>
      </c>
      <c r="B9" s="27" t="s">
        <v>158</v>
      </c>
      <c r="C9" s="27" t="s">
        <v>159</v>
      </c>
      <c r="D9" s="27"/>
    </row>
    <row r="10" s="22" customFormat="true" ht="69" customHeight="true" spans="1:4">
      <c r="A10" s="27"/>
      <c r="B10" s="28" t="s">
        <v>160</v>
      </c>
      <c r="C10" s="28" t="s">
        <v>161</v>
      </c>
      <c r="D10" s="28"/>
    </row>
    <row r="11" s="22" customFormat="true" ht="87.95" customHeight="true" spans="1:4">
      <c r="A11" s="27"/>
      <c r="B11" s="28" t="s">
        <v>162</v>
      </c>
      <c r="C11" s="29" t="s">
        <v>163</v>
      </c>
      <c r="D11" s="29"/>
    </row>
    <row r="12" s="22" customFormat="true" ht="99.95" customHeight="true" spans="1:4">
      <c r="A12" s="27"/>
      <c r="B12" s="28" t="s">
        <v>164</v>
      </c>
      <c r="C12" s="28" t="s">
        <v>165</v>
      </c>
      <c r="D12" s="28"/>
    </row>
    <row r="13" s="22" customFormat="true" ht="60.95" customHeight="true" spans="1:4">
      <c r="A13" s="27"/>
      <c r="B13" s="28" t="s">
        <v>166</v>
      </c>
      <c r="C13" s="30" t="s">
        <v>167</v>
      </c>
      <c r="D13" s="31"/>
    </row>
    <row r="14" s="22" customFormat="true" ht="60.95" customHeight="true" spans="1:4">
      <c r="A14" s="27"/>
      <c r="B14" s="32" t="s">
        <v>168</v>
      </c>
      <c r="C14" s="28" t="s">
        <v>169</v>
      </c>
      <c r="D14" s="28"/>
    </row>
    <row r="15" s="22" customFormat="true" ht="60.95" customHeight="true" spans="1:4">
      <c r="A15" s="27"/>
      <c r="B15" s="33" t="s">
        <v>170</v>
      </c>
      <c r="C15" s="28" t="s">
        <v>171</v>
      </c>
      <c r="D15" s="28"/>
    </row>
    <row r="16" s="22" customFormat="true" ht="88" customHeight="true" spans="1:4">
      <c r="A16" s="27"/>
      <c r="B16" s="33" t="s">
        <v>172</v>
      </c>
      <c r="C16" s="28" t="s">
        <v>173</v>
      </c>
      <c r="D16" s="28"/>
    </row>
    <row r="17" s="22" customFormat="true" ht="87" customHeight="true" spans="1:4">
      <c r="A17" s="27"/>
      <c r="B17" s="28" t="s">
        <v>145</v>
      </c>
      <c r="C17" s="28" t="s">
        <v>174</v>
      </c>
      <c r="D17" s="28"/>
    </row>
    <row r="18" s="22" customFormat="true" ht="52" customHeight="true" spans="1:4">
      <c r="A18" s="27"/>
      <c r="B18" s="28" t="s">
        <v>175</v>
      </c>
      <c r="C18" s="27" t="s">
        <v>176</v>
      </c>
      <c r="D18" s="27"/>
    </row>
    <row r="19" s="22" customFormat="true" ht="50" customHeight="true" spans="1:4">
      <c r="A19" s="27"/>
      <c r="B19" s="28" t="s">
        <v>177</v>
      </c>
      <c r="C19" s="28" t="s">
        <v>178</v>
      </c>
      <c r="D19" s="28"/>
    </row>
    <row r="20" s="22" customFormat="true" spans="1:4">
      <c r="A20" s="27" t="s">
        <v>179</v>
      </c>
      <c r="B20" s="34"/>
      <c r="C20" s="34"/>
      <c r="D20" s="34"/>
    </row>
    <row r="22" s="22" customFormat="true" spans="1:1">
      <c r="A22" s="22" t="s">
        <v>180</v>
      </c>
    </row>
    <row r="23" s="22" customFormat="true" spans="1:1">
      <c r="A23" s="22" t="s">
        <v>181</v>
      </c>
    </row>
    <row r="24" s="22" customFormat="true" spans="1:1">
      <c r="A24" s="22" t="s">
        <v>182</v>
      </c>
    </row>
    <row r="25" s="22" customFormat="true" spans="1:1">
      <c r="A25" s="22" t="s">
        <v>183</v>
      </c>
    </row>
    <row r="26" s="22" customFormat="true" spans="1:1">
      <c r="A26" s="22" t="s">
        <v>184</v>
      </c>
    </row>
    <row r="27" s="22" customFormat="true" spans="1:1">
      <c r="A27" s="22" t="s">
        <v>185</v>
      </c>
    </row>
  </sheetData>
  <mergeCells count="22">
    <mergeCell ref="A1:C1"/>
    <mergeCell ref="A2:D2"/>
    <mergeCell ref="A3:D3"/>
    <mergeCell ref="B4:D4"/>
    <mergeCell ref="B5:C5"/>
    <mergeCell ref="B6:C6"/>
    <mergeCell ref="B7:C7"/>
    <mergeCell ref="B8:D8"/>
    <mergeCell ref="C9:D9"/>
    <mergeCell ref="C10:D10"/>
    <mergeCell ref="C11:D11"/>
    <mergeCell ref="C12:D12"/>
    <mergeCell ref="C13:D13"/>
    <mergeCell ref="C14:D14"/>
    <mergeCell ref="C15:D15"/>
    <mergeCell ref="C16:D16"/>
    <mergeCell ref="C17:D17"/>
    <mergeCell ref="C18:D18"/>
    <mergeCell ref="C19:D19"/>
    <mergeCell ref="B20:D20"/>
    <mergeCell ref="A5:A7"/>
    <mergeCell ref="A9:A19"/>
  </mergeCells>
  <pageMargins left="0.75" right="0.75" top="1" bottom="1" header="0.511805555555556" footer="0.511805555555556"/>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08"/>
  <sheetViews>
    <sheetView showZeros="0" topLeftCell="A91" workbookViewId="0">
      <selection activeCell="S103" sqref="S103"/>
    </sheetView>
  </sheetViews>
  <sheetFormatPr defaultColWidth="9" defaultRowHeight="15.75"/>
  <cols>
    <col min="1" max="16384" width="9" style="2"/>
  </cols>
  <sheetData>
    <row r="1" s="1" customFormat="true" ht="16.35" customHeight="true" spans="1:18">
      <c r="A1" s="3"/>
      <c r="B1" s="4"/>
      <c r="C1" s="5"/>
      <c r="D1" s="5"/>
      <c r="E1" s="5"/>
      <c r="F1" s="5"/>
      <c r="G1" s="5"/>
      <c r="H1" s="5"/>
      <c r="I1" s="5"/>
      <c r="J1" s="4"/>
      <c r="K1" s="5"/>
      <c r="L1" s="5"/>
      <c r="M1" s="5"/>
      <c r="N1" s="5"/>
      <c r="O1" s="5"/>
      <c r="P1" s="5"/>
      <c r="Q1" s="5"/>
      <c r="R1" s="13"/>
    </row>
    <row r="2" s="1" customFormat="true" ht="22.9" customHeight="true" spans="1:18">
      <c r="A2" s="6"/>
      <c r="B2" s="7" t="s">
        <v>186</v>
      </c>
      <c r="C2" s="7"/>
      <c r="D2" s="7"/>
      <c r="E2" s="7"/>
      <c r="F2" s="7"/>
      <c r="G2" s="7"/>
      <c r="H2" s="7"/>
      <c r="I2" s="7"/>
      <c r="J2" s="7"/>
      <c r="K2" s="7"/>
      <c r="L2" s="7"/>
      <c r="M2" s="7"/>
      <c r="N2" s="7"/>
      <c r="O2" s="7"/>
      <c r="P2" s="7"/>
      <c r="Q2" s="7"/>
      <c r="R2" s="13"/>
    </row>
    <row r="3" s="1" customFormat="true" ht="19.5" customHeight="true" spans="1:18">
      <c r="A3" s="8"/>
      <c r="B3" s="9" t="s">
        <v>187</v>
      </c>
      <c r="C3" s="9"/>
      <c r="D3" s="9"/>
      <c r="E3" s="9"/>
      <c r="F3" s="9"/>
      <c r="G3" s="9"/>
      <c r="H3" s="9"/>
      <c r="I3" s="9"/>
      <c r="J3" s="16"/>
      <c r="K3" s="16"/>
      <c r="L3" s="16"/>
      <c r="M3" s="16"/>
      <c r="N3" s="16"/>
      <c r="O3" s="9"/>
      <c r="P3" s="17" t="s">
        <v>188</v>
      </c>
      <c r="Q3" s="17"/>
      <c r="R3" s="18"/>
    </row>
    <row r="4" s="1" customFormat="true" ht="23.1" customHeight="true" spans="1:18">
      <c r="A4" s="10"/>
      <c r="B4" s="11" t="s">
        <v>189</v>
      </c>
      <c r="C4" s="11" t="s">
        <v>190</v>
      </c>
      <c r="D4" s="11" t="s">
        <v>191</v>
      </c>
      <c r="E4" s="11" t="s">
        <v>192</v>
      </c>
      <c r="F4" s="11" t="s">
        <v>193</v>
      </c>
      <c r="G4" s="11" t="s">
        <v>194</v>
      </c>
      <c r="H4" s="11" t="s">
        <v>195</v>
      </c>
      <c r="I4" s="11"/>
      <c r="J4" s="11" t="s">
        <v>196</v>
      </c>
      <c r="K4" s="11" t="s">
        <v>197</v>
      </c>
      <c r="L4" s="11" t="s">
        <v>198</v>
      </c>
      <c r="M4" s="11" t="s">
        <v>199</v>
      </c>
      <c r="N4" s="11" t="s">
        <v>200</v>
      </c>
      <c r="O4" s="11" t="s">
        <v>201</v>
      </c>
      <c r="P4" s="11" t="s">
        <v>202</v>
      </c>
      <c r="Q4" s="11" t="s">
        <v>203</v>
      </c>
      <c r="R4" s="19"/>
    </row>
    <row r="5" s="1" customFormat="true" ht="23.1" customHeight="true" spans="1:18">
      <c r="A5" s="12"/>
      <c r="B5" s="11"/>
      <c r="C5" s="11"/>
      <c r="D5" s="11"/>
      <c r="E5" s="11"/>
      <c r="F5" s="11"/>
      <c r="G5" s="11"/>
      <c r="H5" s="11" t="s">
        <v>204</v>
      </c>
      <c r="I5" s="11" t="s">
        <v>11</v>
      </c>
      <c r="J5" s="11"/>
      <c r="K5" s="11"/>
      <c r="L5" s="11"/>
      <c r="M5" s="11"/>
      <c r="N5" s="11"/>
      <c r="O5" s="11"/>
      <c r="P5" s="11"/>
      <c r="Q5" s="11"/>
      <c r="R5" s="20"/>
    </row>
    <row r="6" s="1" customFormat="true" ht="81.95" customHeight="true" spans="1:18">
      <c r="A6" s="13"/>
      <c r="B6" s="14" t="s">
        <v>205</v>
      </c>
      <c r="C6" s="14" t="s">
        <v>206</v>
      </c>
      <c r="D6" s="14" t="s">
        <v>207</v>
      </c>
      <c r="E6" s="14"/>
      <c r="F6" s="14"/>
      <c r="G6" s="15" t="s">
        <v>208</v>
      </c>
      <c r="H6" s="15" t="s">
        <v>208</v>
      </c>
      <c r="I6" s="15"/>
      <c r="J6" s="14" t="s">
        <v>209</v>
      </c>
      <c r="K6" s="14" t="s">
        <v>210</v>
      </c>
      <c r="L6" s="14" t="s">
        <v>211</v>
      </c>
      <c r="M6" s="14" t="s">
        <v>212</v>
      </c>
      <c r="N6" s="14" t="s">
        <v>213</v>
      </c>
      <c r="O6" s="14" t="s">
        <v>214</v>
      </c>
      <c r="P6" s="14" t="s">
        <v>215</v>
      </c>
      <c r="Q6" s="14" t="s">
        <v>216</v>
      </c>
      <c r="R6" s="21"/>
    </row>
    <row r="7" s="1" customFormat="true" ht="81.95" customHeight="true" spans="1:18">
      <c r="A7" s="13"/>
      <c r="B7" s="14"/>
      <c r="C7" s="14"/>
      <c r="D7" s="14"/>
      <c r="E7" s="14"/>
      <c r="F7" s="14"/>
      <c r="G7" s="15"/>
      <c r="H7" s="15"/>
      <c r="I7" s="15"/>
      <c r="J7" s="14"/>
      <c r="K7" s="14" t="s">
        <v>210</v>
      </c>
      <c r="L7" s="14" t="s">
        <v>217</v>
      </c>
      <c r="M7" s="14" t="s">
        <v>218</v>
      </c>
      <c r="N7" s="14" t="s">
        <v>213</v>
      </c>
      <c r="O7" s="14" t="s">
        <v>219</v>
      </c>
      <c r="P7" s="14" t="s">
        <v>220</v>
      </c>
      <c r="Q7" s="14" t="s">
        <v>216</v>
      </c>
      <c r="R7" s="21"/>
    </row>
    <row r="8" s="1" customFormat="true" ht="81.95" customHeight="true" spans="1:18">
      <c r="A8" s="13"/>
      <c r="B8" s="14"/>
      <c r="C8" s="14"/>
      <c r="D8" s="14"/>
      <c r="E8" s="14"/>
      <c r="F8" s="14"/>
      <c r="G8" s="15"/>
      <c r="H8" s="15"/>
      <c r="I8" s="15"/>
      <c r="J8" s="14"/>
      <c r="K8" s="14" t="s">
        <v>210</v>
      </c>
      <c r="L8" s="14" t="s">
        <v>217</v>
      </c>
      <c r="M8" s="14" t="s">
        <v>221</v>
      </c>
      <c r="N8" s="14" t="s">
        <v>213</v>
      </c>
      <c r="O8" s="14" t="s">
        <v>222</v>
      </c>
      <c r="P8" s="14" t="s">
        <v>220</v>
      </c>
      <c r="Q8" s="14" t="s">
        <v>216</v>
      </c>
      <c r="R8" s="21"/>
    </row>
    <row r="9" s="1" customFormat="true" ht="81.95" customHeight="true" spans="1:18">
      <c r="A9" s="13"/>
      <c r="B9" s="14"/>
      <c r="C9" s="14"/>
      <c r="D9" s="14"/>
      <c r="E9" s="14"/>
      <c r="F9" s="14"/>
      <c r="G9" s="15"/>
      <c r="H9" s="15"/>
      <c r="I9" s="15"/>
      <c r="J9" s="14"/>
      <c r="K9" s="14" t="s">
        <v>210</v>
      </c>
      <c r="L9" s="14" t="s">
        <v>223</v>
      </c>
      <c r="M9" s="14" t="s">
        <v>224</v>
      </c>
      <c r="N9" s="14" t="s">
        <v>213</v>
      </c>
      <c r="O9" s="14" t="s">
        <v>225</v>
      </c>
      <c r="P9" s="14" t="s">
        <v>226</v>
      </c>
      <c r="Q9" s="14" t="s">
        <v>216</v>
      </c>
      <c r="R9" s="21"/>
    </row>
    <row r="10" s="1" customFormat="true" ht="81.95" customHeight="true" spans="1:18">
      <c r="A10" s="13"/>
      <c r="B10" s="14"/>
      <c r="C10" s="14"/>
      <c r="D10" s="14"/>
      <c r="E10" s="14"/>
      <c r="F10" s="14"/>
      <c r="G10" s="15"/>
      <c r="H10" s="15"/>
      <c r="I10" s="15"/>
      <c r="J10" s="14"/>
      <c r="K10" s="14" t="s">
        <v>210</v>
      </c>
      <c r="L10" s="14" t="s">
        <v>223</v>
      </c>
      <c r="M10" s="14" t="s">
        <v>227</v>
      </c>
      <c r="N10" s="14" t="s">
        <v>213</v>
      </c>
      <c r="O10" s="14" t="s">
        <v>228</v>
      </c>
      <c r="P10" s="14" t="s">
        <v>226</v>
      </c>
      <c r="Q10" s="14" t="s">
        <v>216</v>
      </c>
      <c r="R10" s="21"/>
    </row>
    <row r="11" s="1" customFormat="true" ht="81.95" customHeight="true" spans="1:18">
      <c r="A11" s="13"/>
      <c r="B11" s="14"/>
      <c r="C11" s="14"/>
      <c r="D11" s="14"/>
      <c r="E11" s="14"/>
      <c r="F11" s="14"/>
      <c r="G11" s="15"/>
      <c r="H11" s="15"/>
      <c r="I11" s="15"/>
      <c r="J11" s="14"/>
      <c r="K11" s="14" t="s">
        <v>229</v>
      </c>
      <c r="L11" s="14" t="s">
        <v>230</v>
      </c>
      <c r="M11" s="14" t="s">
        <v>231</v>
      </c>
      <c r="N11" s="14" t="s">
        <v>213</v>
      </c>
      <c r="O11" s="14" t="s">
        <v>232</v>
      </c>
      <c r="P11" s="14" t="s">
        <v>233</v>
      </c>
      <c r="Q11" s="14" t="s">
        <v>216</v>
      </c>
      <c r="R11" s="21"/>
    </row>
    <row r="12" s="1" customFormat="true" ht="16.5" customHeight="true" spans="1:18">
      <c r="A12" s="13"/>
      <c r="B12" s="14"/>
      <c r="C12" s="14" t="s">
        <v>234</v>
      </c>
      <c r="D12" s="14" t="s">
        <v>207</v>
      </c>
      <c r="E12" s="14"/>
      <c r="F12" s="14"/>
      <c r="G12" s="15" t="s">
        <v>235</v>
      </c>
      <c r="H12" s="15" t="s">
        <v>235</v>
      </c>
      <c r="I12" s="15"/>
      <c r="J12" s="14" t="s">
        <v>236</v>
      </c>
      <c r="K12" s="14" t="s">
        <v>210</v>
      </c>
      <c r="L12" s="14" t="s">
        <v>211</v>
      </c>
      <c r="M12" s="14" t="s">
        <v>237</v>
      </c>
      <c r="N12" s="14" t="s">
        <v>213</v>
      </c>
      <c r="O12" s="14" t="s">
        <v>238</v>
      </c>
      <c r="P12" s="14" t="s">
        <v>239</v>
      </c>
      <c r="Q12" s="14" t="s">
        <v>216</v>
      </c>
      <c r="R12" s="21"/>
    </row>
    <row r="13" s="1" customFormat="true" ht="16.5" customHeight="true" spans="1:18">
      <c r="A13" s="13"/>
      <c r="B13" s="14"/>
      <c r="C13" s="14"/>
      <c r="D13" s="14"/>
      <c r="E13" s="14"/>
      <c r="F13" s="14"/>
      <c r="G13" s="15"/>
      <c r="H13" s="15"/>
      <c r="I13" s="15"/>
      <c r="J13" s="14"/>
      <c r="K13" s="14" t="s">
        <v>210</v>
      </c>
      <c r="L13" s="14" t="s">
        <v>211</v>
      </c>
      <c r="M13" s="14" t="s">
        <v>240</v>
      </c>
      <c r="N13" s="14" t="s">
        <v>213</v>
      </c>
      <c r="O13" s="14" t="s">
        <v>241</v>
      </c>
      <c r="P13" s="14" t="s">
        <v>239</v>
      </c>
      <c r="Q13" s="14" t="s">
        <v>216</v>
      </c>
      <c r="R13" s="21"/>
    </row>
    <row r="14" s="1" customFormat="true" ht="16.5" customHeight="true" spans="1:18">
      <c r="A14" s="13"/>
      <c r="B14" s="14"/>
      <c r="C14" s="14"/>
      <c r="D14" s="14"/>
      <c r="E14" s="14"/>
      <c r="F14" s="14"/>
      <c r="G14" s="15"/>
      <c r="H14" s="15"/>
      <c r="I14" s="15"/>
      <c r="J14" s="14"/>
      <c r="K14" s="14" t="s">
        <v>210</v>
      </c>
      <c r="L14" s="14" t="s">
        <v>211</v>
      </c>
      <c r="M14" s="14" t="s">
        <v>242</v>
      </c>
      <c r="N14" s="14" t="s">
        <v>213</v>
      </c>
      <c r="O14" s="14" t="s">
        <v>243</v>
      </c>
      <c r="P14" s="14" t="s">
        <v>239</v>
      </c>
      <c r="Q14" s="14" t="s">
        <v>216</v>
      </c>
      <c r="R14" s="21"/>
    </row>
    <row r="15" s="1" customFormat="true" ht="16.5" customHeight="true" spans="1:18">
      <c r="A15" s="13"/>
      <c r="B15" s="14"/>
      <c r="C15" s="14"/>
      <c r="D15" s="14"/>
      <c r="E15" s="14"/>
      <c r="F15" s="14"/>
      <c r="G15" s="15"/>
      <c r="H15" s="15"/>
      <c r="I15" s="15"/>
      <c r="J15" s="14"/>
      <c r="K15" s="14" t="s">
        <v>210</v>
      </c>
      <c r="L15" s="14" t="s">
        <v>211</v>
      </c>
      <c r="M15" s="14" t="s">
        <v>244</v>
      </c>
      <c r="N15" s="14" t="s">
        <v>213</v>
      </c>
      <c r="O15" s="14" t="s">
        <v>245</v>
      </c>
      <c r="P15" s="14" t="s">
        <v>239</v>
      </c>
      <c r="Q15" s="14" t="s">
        <v>216</v>
      </c>
      <c r="R15" s="21"/>
    </row>
    <row r="16" s="1" customFormat="true" ht="16.5" customHeight="true" spans="1:18">
      <c r="A16" s="13"/>
      <c r="B16" s="14"/>
      <c r="C16" s="14"/>
      <c r="D16" s="14"/>
      <c r="E16" s="14"/>
      <c r="F16" s="14"/>
      <c r="G16" s="15"/>
      <c r="H16" s="15"/>
      <c r="I16" s="15"/>
      <c r="J16" s="14"/>
      <c r="K16" s="14" t="s">
        <v>210</v>
      </c>
      <c r="L16" s="14" t="s">
        <v>211</v>
      </c>
      <c r="M16" s="14" t="s">
        <v>246</v>
      </c>
      <c r="N16" s="14" t="s">
        <v>213</v>
      </c>
      <c r="O16" s="14" t="s">
        <v>247</v>
      </c>
      <c r="P16" s="14" t="s">
        <v>239</v>
      </c>
      <c r="Q16" s="14" t="s">
        <v>216</v>
      </c>
      <c r="R16" s="21"/>
    </row>
    <row r="17" s="1" customFormat="true" ht="16.5" customHeight="true" spans="1:18">
      <c r="A17" s="13"/>
      <c r="B17" s="14"/>
      <c r="C17" s="14"/>
      <c r="D17" s="14"/>
      <c r="E17" s="14"/>
      <c r="F17" s="14"/>
      <c r="G17" s="15"/>
      <c r="H17" s="15"/>
      <c r="I17" s="15"/>
      <c r="J17" s="14"/>
      <c r="K17" s="14" t="s">
        <v>210</v>
      </c>
      <c r="L17" s="14" t="s">
        <v>248</v>
      </c>
      <c r="M17" s="14" t="s">
        <v>249</v>
      </c>
      <c r="N17" s="14" t="s">
        <v>213</v>
      </c>
      <c r="O17" s="14"/>
      <c r="P17" s="14" t="s">
        <v>250</v>
      </c>
      <c r="Q17" s="14" t="s">
        <v>216</v>
      </c>
      <c r="R17" s="21"/>
    </row>
    <row r="18" s="1" customFormat="true" ht="25.35" customHeight="true" spans="1:18">
      <c r="A18" s="13"/>
      <c r="B18" s="14"/>
      <c r="C18" s="14"/>
      <c r="D18" s="14"/>
      <c r="E18" s="14"/>
      <c r="F18" s="14"/>
      <c r="G18" s="15"/>
      <c r="H18" s="15"/>
      <c r="I18" s="15"/>
      <c r="J18" s="14"/>
      <c r="K18" s="14" t="s">
        <v>210</v>
      </c>
      <c r="L18" s="14" t="s">
        <v>248</v>
      </c>
      <c r="M18" s="14" t="s">
        <v>251</v>
      </c>
      <c r="N18" s="14" t="s">
        <v>213</v>
      </c>
      <c r="O18" s="14"/>
      <c r="P18" s="14" t="s">
        <v>250</v>
      </c>
      <c r="Q18" s="14" t="s">
        <v>216</v>
      </c>
      <c r="R18" s="21"/>
    </row>
    <row r="19" s="1" customFormat="true" ht="16.5" customHeight="true" spans="1:18">
      <c r="A19" s="13"/>
      <c r="B19" s="14"/>
      <c r="C19" s="14"/>
      <c r="D19" s="14"/>
      <c r="E19" s="14"/>
      <c r="F19" s="14"/>
      <c r="G19" s="15"/>
      <c r="H19" s="15"/>
      <c r="I19" s="15"/>
      <c r="J19" s="14"/>
      <c r="K19" s="14" t="s">
        <v>210</v>
      </c>
      <c r="L19" s="14" t="s">
        <v>248</v>
      </c>
      <c r="M19" s="14" t="s">
        <v>252</v>
      </c>
      <c r="N19" s="14" t="s">
        <v>213</v>
      </c>
      <c r="O19" s="14"/>
      <c r="P19" s="14" t="s">
        <v>250</v>
      </c>
      <c r="Q19" s="14" t="s">
        <v>216</v>
      </c>
      <c r="R19" s="21"/>
    </row>
    <row r="20" s="1" customFormat="true" ht="25.35" customHeight="true" spans="1:18">
      <c r="A20" s="13"/>
      <c r="B20" s="14"/>
      <c r="C20" s="14"/>
      <c r="D20" s="14"/>
      <c r="E20" s="14"/>
      <c r="F20" s="14"/>
      <c r="G20" s="15"/>
      <c r="H20" s="15"/>
      <c r="I20" s="15"/>
      <c r="J20" s="14"/>
      <c r="K20" s="14" t="s">
        <v>210</v>
      </c>
      <c r="L20" s="14" t="s">
        <v>217</v>
      </c>
      <c r="M20" s="14" t="s">
        <v>253</v>
      </c>
      <c r="N20" s="14" t="s">
        <v>213</v>
      </c>
      <c r="O20" s="14"/>
      <c r="P20" s="14" t="s">
        <v>254</v>
      </c>
      <c r="Q20" s="14" t="s">
        <v>216</v>
      </c>
      <c r="R20" s="21"/>
    </row>
    <row r="21" s="1" customFormat="true" ht="25.35" customHeight="true" spans="1:18">
      <c r="A21" s="13"/>
      <c r="B21" s="14"/>
      <c r="C21" s="14"/>
      <c r="D21" s="14"/>
      <c r="E21" s="14"/>
      <c r="F21" s="14"/>
      <c r="G21" s="15"/>
      <c r="H21" s="15"/>
      <c r="I21" s="15"/>
      <c r="J21" s="14"/>
      <c r="K21" s="14" t="s">
        <v>210</v>
      </c>
      <c r="L21" s="14" t="s">
        <v>217</v>
      </c>
      <c r="M21" s="14" t="s">
        <v>255</v>
      </c>
      <c r="N21" s="14" t="s">
        <v>213</v>
      </c>
      <c r="O21" s="14"/>
      <c r="P21" s="14" t="s">
        <v>256</v>
      </c>
      <c r="Q21" s="14" t="s">
        <v>216</v>
      </c>
      <c r="R21" s="21"/>
    </row>
    <row r="22" s="1" customFormat="true" ht="25.35" customHeight="true" spans="1:18">
      <c r="A22" s="13"/>
      <c r="B22" s="14"/>
      <c r="C22" s="14"/>
      <c r="D22" s="14"/>
      <c r="E22" s="14"/>
      <c r="F22" s="14"/>
      <c r="G22" s="15"/>
      <c r="H22" s="15"/>
      <c r="I22" s="15"/>
      <c r="J22" s="14"/>
      <c r="K22" s="14" t="s">
        <v>210</v>
      </c>
      <c r="L22" s="14" t="s">
        <v>217</v>
      </c>
      <c r="M22" s="14" t="s">
        <v>257</v>
      </c>
      <c r="N22" s="14" t="s">
        <v>213</v>
      </c>
      <c r="O22" s="14"/>
      <c r="P22" s="14" t="s">
        <v>254</v>
      </c>
      <c r="Q22" s="14" t="s">
        <v>216</v>
      </c>
      <c r="R22" s="21"/>
    </row>
    <row r="23" s="1" customFormat="true" ht="16.5" customHeight="true" spans="1:18">
      <c r="A23" s="13"/>
      <c r="B23" s="14"/>
      <c r="C23" s="14"/>
      <c r="D23" s="14"/>
      <c r="E23" s="14"/>
      <c r="F23" s="14"/>
      <c r="G23" s="15"/>
      <c r="H23" s="15"/>
      <c r="I23" s="15"/>
      <c r="J23" s="14"/>
      <c r="K23" s="14" t="s">
        <v>210</v>
      </c>
      <c r="L23" s="14" t="s">
        <v>223</v>
      </c>
      <c r="M23" s="14" t="s">
        <v>246</v>
      </c>
      <c r="N23" s="14" t="s">
        <v>213</v>
      </c>
      <c r="O23" s="14" t="s">
        <v>258</v>
      </c>
      <c r="P23" s="14" t="s">
        <v>250</v>
      </c>
      <c r="Q23" s="14" t="s">
        <v>216</v>
      </c>
      <c r="R23" s="21"/>
    </row>
    <row r="24" s="1" customFormat="true" ht="16.5" customHeight="true" spans="1:18">
      <c r="A24" s="13"/>
      <c r="B24" s="14"/>
      <c r="C24" s="14"/>
      <c r="D24" s="14"/>
      <c r="E24" s="14"/>
      <c r="F24" s="14"/>
      <c r="G24" s="15"/>
      <c r="H24" s="15"/>
      <c r="I24" s="15"/>
      <c r="J24" s="14"/>
      <c r="K24" s="14" t="s">
        <v>210</v>
      </c>
      <c r="L24" s="14" t="s">
        <v>223</v>
      </c>
      <c r="M24" s="14" t="s">
        <v>237</v>
      </c>
      <c r="N24" s="14" t="s">
        <v>213</v>
      </c>
      <c r="O24" s="14" t="s">
        <v>259</v>
      </c>
      <c r="P24" s="14" t="s">
        <v>250</v>
      </c>
      <c r="Q24" s="14" t="s">
        <v>216</v>
      </c>
      <c r="R24" s="21"/>
    </row>
    <row r="25" s="1" customFormat="true" ht="16.5" customHeight="true" spans="1:18">
      <c r="A25" s="13"/>
      <c r="B25" s="14"/>
      <c r="C25" s="14"/>
      <c r="D25" s="14"/>
      <c r="E25" s="14"/>
      <c r="F25" s="14"/>
      <c r="G25" s="15"/>
      <c r="H25" s="15"/>
      <c r="I25" s="15"/>
      <c r="J25" s="14"/>
      <c r="K25" s="14" t="s">
        <v>210</v>
      </c>
      <c r="L25" s="14" t="s">
        <v>223</v>
      </c>
      <c r="M25" s="14" t="s">
        <v>242</v>
      </c>
      <c r="N25" s="14" t="s">
        <v>213</v>
      </c>
      <c r="O25" s="14" t="s">
        <v>260</v>
      </c>
      <c r="P25" s="14" t="s">
        <v>250</v>
      </c>
      <c r="Q25" s="14" t="s">
        <v>216</v>
      </c>
      <c r="R25" s="21"/>
    </row>
    <row r="26" s="1" customFormat="true" ht="16.5" customHeight="true" spans="1:18">
      <c r="A26" s="13"/>
      <c r="B26" s="14"/>
      <c r="C26" s="14"/>
      <c r="D26" s="14"/>
      <c r="E26" s="14"/>
      <c r="F26" s="14"/>
      <c r="G26" s="15"/>
      <c r="H26" s="15"/>
      <c r="I26" s="15"/>
      <c r="J26" s="14"/>
      <c r="K26" s="14" t="s">
        <v>210</v>
      </c>
      <c r="L26" s="14" t="s">
        <v>223</v>
      </c>
      <c r="M26" s="14" t="s">
        <v>244</v>
      </c>
      <c r="N26" s="14" t="s">
        <v>213</v>
      </c>
      <c r="O26" s="14" t="s">
        <v>261</v>
      </c>
      <c r="P26" s="14" t="s">
        <v>250</v>
      </c>
      <c r="Q26" s="14" t="s">
        <v>216</v>
      </c>
      <c r="R26" s="21"/>
    </row>
    <row r="27" s="1" customFormat="true" ht="16.5" customHeight="true" spans="1:18">
      <c r="A27" s="13"/>
      <c r="B27" s="14"/>
      <c r="C27" s="14"/>
      <c r="D27" s="14"/>
      <c r="E27" s="14"/>
      <c r="F27" s="14"/>
      <c r="G27" s="15"/>
      <c r="H27" s="15"/>
      <c r="I27" s="15"/>
      <c r="J27" s="14"/>
      <c r="K27" s="14" t="s">
        <v>210</v>
      </c>
      <c r="L27" s="14" t="s">
        <v>223</v>
      </c>
      <c r="M27" s="14" t="s">
        <v>240</v>
      </c>
      <c r="N27" s="14" t="s">
        <v>213</v>
      </c>
      <c r="O27" s="14" t="s">
        <v>262</v>
      </c>
      <c r="P27" s="14" t="s">
        <v>250</v>
      </c>
      <c r="Q27" s="14" t="s">
        <v>216</v>
      </c>
      <c r="R27" s="21"/>
    </row>
    <row r="28" s="1" customFormat="true" ht="16.5" customHeight="true" spans="1:18">
      <c r="A28" s="13"/>
      <c r="B28" s="14"/>
      <c r="C28" s="14"/>
      <c r="D28" s="14"/>
      <c r="E28" s="14"/>
      <c r="F28" s="14"/>
      <c r="G28" s="15"/>
      <c r="H28" s="15"/>
      <c r="I28" s="15"/>
      <c r="J28" s="14"/>
      <c r="K28" s="14" t="s">
        <v>263</v>
      </c>
      <c r="L28" s="14" t="s">
        <v>264</v>
      </c>
      <c r="M28" s="14" t="s">
        <v>265</v>
      </c>
      <c r="N28" s="14" t="s">
        <v>213</v>
      </c>
      <c r="O28" s="14"/>
      <c r="P28" s="14" t="s">
        <v>266</v>
      </c>
      <c r="Q28" s="14" t="s">
        <v>216</v>
      </c>
      <c r="R28" s="21"/>
    </row>
    <row r="29" s="1" customFormat="true" ht="16.5" customHeight="true" spans="1:18">
      <c r="A29" s="13"/>
      <c r="B29" s="14"/>
      <c r="C29" s="14"/>
      <c r="D29" s="14"/>
      <c r="E29" s="14"/>
      <c r="F29" s="14"/>
      <c r="G29" s="15"/>
      <c r="H29" s="15"/>
      <c r="I29" s="15"/>
      <c r="J29" s="14"/>
      <c r="K29" s="14" t="s">
        <v>263</v>
      </c>
      <c r="L29" s="14" t="s">
        <v>264</v>
      </c>
      <c r="M29" s="14" t="s">
        <v>267</v>
      </c>
      <c r="N29" s="14" t="s">
        <v>213</v>
      </c>
      <c r="O29" s="14"/>
      <c r="P29" s="14" t="s">
        <v>266</v>
      </c>
      <c r="Q29" s="14" t="s">
        <v>216</v>
      </c>
      <c r="R29" s="21"/>
    </row>
    <row r="30" s="1" customFormat="true" ht="25.35" customHeight="true" spans="1:18">
      <c r="A30" s="13"/>
      <c r="B30" s="14"/>
      <c r="C30" s="14"/>
      <c r="D30" s="14"/>
      <c r="E30" s="14"/>
      <c r="F30" s="14"/>
      <c r="G30" s="15"/>
      <c r="H30" s="15"/>
      <c r="I30" s="15"/>
      <c r="J30" s="14"/>
      <c r="K30" s="14" t="s">
        <v>263</v>
      </c>
      <c r="L30" s="14" t="s">
        <v>268</v>
      </c>
      <c r="M30" s="14" t="s">
        <v>269</v>
      </c>
      <c r="N30" s="14" t="s">
        <v>213</v>
      </c>
      <c r="O30" s="14"/>
      <c r="P30" s="14" t="s">
        <v>266</v>
      </c>
      <c r="Q30" s="14" t="s">
        <v>216</v>
      </c>
      <c r="R30" s="21"/>
    </row>
    <row r="31" s="1" customFormat="true" ht="25.35" customHeight="true" spans="1:18">
      <c r="A31" s="13"/>
      <c r="B31" s="14"/>
      <c r="C31" s="14"/>
      <c r="D31" s="14"/>
      <c r="E31" s="14"/>
      <c r="F31" s="14"/>
      <c r="G31" s="15"/>
      <c r="H31" s="15"/>
      <c r="I31" s="15"/>
      <c r="J31" s="14"/>
      <c r="K31" s="14" t="s">
        <v>263</v>
      </c>
      <c r="L31" s="14" t="s">
        <v>268</v>
      </c>
      <c r="M31" s="14" t="s">
        <v>270</v>
      </c>
      <c r="N31" s="14" t="s">
        <v>213</v>
      </c>
      <c r="O31" s="14"/>
      <c r="P31" s="14" t="s">
        <v>250</v>
      </c>
      <c r="Q31" s="14" t="s">
        <v>216</v>
      </c>
      <c r="R31" s="21"/>
    </row>
    <row r="32" s="1" customFormat="true" ht="16.5" customHeight="true" spans="1:18">
      <c r="A32" s="13"/>
      <c r="B32" s="14"/>
      <c r="C32" s="14"/>
      <c r="D32" s="14"/>
      <c r="E32" s="14"/>
      <c r="F32" s="14"/>
      <c r="G32" s="15"/>
      <c r="H32" s="15"/>
      <c r="I32" s="15"/>
      <c r="J32" s="14"/>
      <c r="K32" s="14" t="s">
        <v>263</v>
      </c>
      <c r="L32" s="14" t="s">
        <v>271</v>
      </c>
      <c r="M32" s="14" t="s">
        <v>272</v>
      </c>
      <c r="N32" s="14" t="s">
        <v>213</v>
      </c>
      <c r="O32" s="14"/>
      <c r="P32" s="14" t="s">
        <v>266</v>
      </c>
      <c r="Q32" s="14" t="s">
        <v>216</v>
      </c>
      <c r="R32" s="21"/>
    </row>
    <row r="33" s="1" customFormat="true" ht="25.35" customHeight="true" spans="1:18">
      <c r="A33" s="13"/>
      <c r="B33" s="14"/>
      <c r="C33" s="14"/>
      <c r="D33" s="14"/>
      <c r="E33" s="14"/>
      <c r="F33" s="14"/>
      <c r="G33" s="15"/>
      <c r="H33" s="15"/>
      <c r="I33" s="15"/>
      <c r="J33" s="14"/>
      <c r="K33" s="14" t="s">
        <v>263</v>
      </c>
      <c r="L33" s="14" t="s">
        <v>271</v>
      </c>
      <c r="M33" s="14" t="s">
        <v>273</v>
      </c>
      <c r="N33" s="14" t="s">
        <v>213</v>
      </c>
      <c r="O33" s="14"/>
      <c r="P33" s="14" t="s">
        <v>266</v>
      </c>
      <c r="Q33" s="14" t="s">
        <v>216</v>
      </c>
      <c r="R33" s="21"/>
    </row>
    <row r="34" s="1" customFormat="true" ht="16.5" customHeight="true" spans="1:18">
      <c r="A34" s="13"/>
      <c r="B34" s="14"/>
      <c r="C34" s="14"/>
      <c r="D34" s="14"/>
      <c r="E34" s="14"/>
      <c r="F34" s="14"/>
      <c r="G34" s="15"/>
      <c r="H34" s="15"/>
      <c r="I34" s="15"/>
      <c r="J34" s="14"/>
      <c r="K34" s="14" t="s">
        <v>263</v>
      </c>
      <c r="L34" s="14" t="s">
        <v>271</v>
      </c>
      <c r="M34" s="14" t="s">
        <v>274</v>
      </c>
      <c r="N34" s="14" t="s">
        <v>213</v>
      </c>
      <c r="O34" s="14"/>
      <c r="P34" s="14" t="s">
        <v>266</v>
      </c>
      <c r="Q34" s="14" t="s">
        <v>216</v>
      </c>
      <c r="R34" s="21"/>
    </row>
    <row r="35" s="1" customFormat="true" ht="25.35" customHeight="true" spans="1:18">
      <c r="A35" s="13"/>
      <c r="B35" s="14"/>
      <c r="C35" s="14"/>
      <c r="D35" s="14"/>
      <c r="E35" s="14"/>
      <c r="F35" s="14"/>
      <c r="G35" s="15"/>
      <c r="H35" s="15"/>
      <c r="I35" s="15"/>
      <c r="J35" s="14"/>
      <c r="K35" s="14" t="s">
        <v>263</v>
      </c>
      <c r="L35" s="14" t="s">
        <v>275</v>
      </c>
      <c r="M35" s="14" t="s">
        <v>276</v>
      </c>
      <c r="N35" s="14" t="s">
        <v>213</v>
      </c>
      <c r="O35" s="14"/>
      <c r="P35" s="14" t="s">
        <v>266</v>
      </c>
      <c r="Q35" s="14" t="s">
        <v>216</v>
      </c>
      <c r="R35" s="21"/>
    </row>
    <row r="36" s="1" customFormat="true" ht="16.5" customHeight="true" spans="1:18">
      <c r="A36" s="13"/>
      <c r="B36" s="14"/>
      <c r="C36" s="14"/>
      <c r="D36" s="14"/>
      <c r="E36" s="14"/>
      <c r="F36" s="14"/>
      <c r="G36" s="15"/>
      <c r="H36" s="15"/>
      <c r="I36" s="15"/>
      <c r="J36" s="14"/>
      <c r="K36" s="14" t="s">
        <v>263</v>
      </c>
      <c r="L36" s="14" t="s">
        <v>275</v>
      </c>
      <c r="M36" s="14" t="s">
        <v>277</v>
      </c>
      <c r="N36" s="14" t="s">
        <v>213</v>
      </c>
      <c r="O36" s="14"/>
      <c r="P36" s="14" t="s">
        <v>278</v>
      </c>
      <c r="Q36" s="14" t="s">
        <v>216</v>
      </c>
      <c r="R36" s="21"/>
    </row>
    <row r="37" s="1" customFormat="true" ht="24.75" customHeight="true" spans="1:18">
      <c r="A37" s="13"/>
      <c r="B37" s="14"/>
      <c r="C37" s="14" t="s">
        <v>279</v>
      </c>
      <c r="D37" s="14" t="s">
        <v>207</v>
      </c>
      <c r="E37" s="14"/>
      <c r="F37" s="14"/>
      <c r="G37" s="15" t="s">
        <v>280</v>
      </c>
      <c r="H37" s="15" t="s">
        <v>280</v>
      </c>
      <c r="I37" s="15"/>
      <c r="J37" s="14" t="s">
        <v>281</v>
      </c>
      <c r="K37" s="14" t="s">
        <v>210</v>
      </c>
      <c r="L37" s="14" t="s">
        <v>211</v>
      </c>
      <c r="M37" s="14" t="s">
        <v>282</v>
      </c>
      <c r="N37" s="14" t="s">
        <v>213</v>
      </c>
      <c r="O37" s="14" t="s">
        <v>283</v>
      </c>
      <c r="P37" s="14" t="s">
        <v>284</v>
      </c>
      <c r="Q37" s="14" t="s">
        <v>216</v>
      </c>
      <c r="R37" s="21"/>
    </row>
    <row r="38" s="1" customFormat="true" ht="37.9" customHeight="true" spans="1:18">
      <c r="A38" s="13"/>
      <c r="B38" s="14"/>
      <c r="C38" s="14"/>
      <c r="D38" s="14"/>
      <c r="E38" s="14"/>
      <c r="F38" s="14"/>
      <c r="G38" s="15"/>
      <c r="H38" s="15"/>
      <c r="I38" s="15"/>
      <c r="J38" s="14"/>
      <c r="K38" s="14" t="s">
        <v>210</v>
      </c>
      <c r="L38" s="14" t="s">
        <v>211</v>
      </c>
      <c r="M38" s="14" t="s">
        <v>285</v>
      </c>
      <c r="N38" s="14" t="s">
        <v>213</v>
      </c>
      <c r="O38" s="14" t="s">
        <v>286</v>
      </c>
      <c r="P38" s="14" t="s">
        <v>284</v>
      </c>
      <c r="Q38" s="14" t="s">
        <v>216</v>
      </c>
      <c r="R38" s="21"/>
    </row>
    <row r="39" s="1" customFormat="true" ht="24.75" customHeight="true" spans="1:18">
      <c r="A39" s="13"/>
      <c r="B39" s="14"/>
      <c r="C39" s="14"/>
      <c r="D39" s="14"/>
      <c r="E39" s="14"/>
      <c r="F39" s="14"/>
      <c r="G39" s="15"/>
      <c r="H39" s="15"/>
      <c r="I39" s="15"/>
      <c r="J39" s="14"/>
      <c r="K39" s="14" t="s">
        <v>210</v>
      </c>
      <c r="L39" s="14" t="s">
        <v>248</v>
      </c>
      <c r="M39" s="14" t="s">
        <v>287</v>
      </c>
      <c r="N39" s="14" t="s">
        <v>213</v>
      </c>
      <c r="O39" s="14"/>
      <c r="P39" s="14" t="s">
        <v>284</v>
      </c>
      <c r="Q39" s="14" t="s">
        <v>216</v>
      </c>
      <c r="R39" s="21"/>
    </row>
    <row r="40" s="1" customFormat="true" ht="24.75" customHeight="true" spans="1:18">
      <c r="A40" s="13"/>
      <c r="B40" s="14"/>
      <c r="C40" s="14"/>
      <c r="D40" s="14"/>
      <c r="E40" s="14"/>
      <c r="F40" s="14"/>
      <c r="G40" s="15"/>
      <c r="H40" s="15"/>
      <c r="I40" s="15"/>
      <c r="J40" s="14"/>
      <c r="K40" s="14" t="s">
        <v>210</v>
      </c>
      <c r="L40" s="14" t="s">
        <v>248</v>
      </c>
      <c r="M40" s="14" t="s">
        <v>288</v>
      </c>
      <c r="N40" s="14" t="s">
        <v>213</v>
      </c>
      <c r="O40" s="14" t="s">
        <v>289</v>
      </c>
      <c r="P40" s="14" t="s">
        <v>254</v>
      </c>
      <c r="Q40" s="14" t="s">
        <v>216</v>
      </c>
      <c r="R40" s="21"/>
    </row>
    <row r="41" s="1" customFormat="true" ht="24.75" customHeight="true" spans="1:18">
      <c r="A41" s="13"/>
      <c r="B41" s="14"/>
      <c r="C41" s="14"/>
      <c r="D41" s="14"/>
      <c r="E41" s="14"/>
      <c r="F41" s="14"/>
      <c r="G41" s="15"/>
      <c r="H41" s="15"/>
      <c r="I41" s="15"/>
      <c r="J41" s="14"/>
      <c r="K41" s="14" t="s">
        <v>210</v>
      </c>
      <c r="L41" s="14" t="s">
        <v>217</v>
      </c>
      <c r="M41" s="14" t="s">
        <v>290</v>
      </c>
      <c r="N41" s="14" t="s">
        <v>213</v>
      </c>
      <c r="O41" s="14" t="s">
        <v>291</v>
      </c>
      <c r="P41" s="14" t="s">
        <v>254</v>
      </c>
      <c r="Q41" s="14" t="s">
        <v>216</v>
      </c>
      <c r="R41" s="21"/>
    </row>
    <row r="42" s="1" customFormat="true" ht="24.75" customHeight="true" spans="1:18">
      <c r="A42" s="13"/>
      <c r="B42" s="14"/>
      <c r="C42" s="14"/>
      <c r="D42" s="14"/>
      <c r="E42" s="14"/>
      <c r="F42" s="14"/>
      <c r="G42" s="15"/>
      <c r="H42" s="15"/>
      <c r="I42" s="15"/>
      <c r="J42" s="14"/>
      <c r="K42" s="14" t="s">
        <v>210</v>
      </c>
      <c r="L42" s="14" t="s">
        <v>217</v>
      </c>
      <c r="M42" s="14" t="s">
        <v>292</v>
      </c>
      <c r="N42" s="14" t="s">
        <v>213</v>
      </c>
      <c r="O42" s="14" t="s">
        <v>293</v>
      </c>
      <c r="P42" s="14" t="s">
        <v>254</v>
      </c>
      <c r="Q42" s="14" t="s">
        <v>216</v>
      </c>
      <c r="R42" s="21"/>
    </row>
    <row r="43" s="1" customFormat="true" ht="25.35" customHeight="true" spans="1:18">
      <c r="A43" s="13"/>
      <c r="B43" s="14"/>
      <c r="C43" s="14"/>
      <c r="D43" s="14"/>
      <c r="E43" s="14"/>
      <c r="F43" s="14"/>
      <c r="G43" s="15"/>
      <c r="H43" s="15"/>
      <c r="I43" s="15"/>
      <c r="J43" s="14"/>
      <c r="K43" s="14" t="s">
        <v>210</v>
      </c>
      <c r="L43" s="14" t="s">
        <v>223</v>
      </c>
      <c r="M43" s="14" t="s">
        <v>294</v>
      </c>
      <c r="N43" s="14" t="s">
        <v>213</v>
      </c>
      <c r="O43" s="14" t="s">
        <v>295</v>
      </c>
      <c r="P43" s="14" t="s">
        <v>296</v>
      </c>
      <c r="Q43" s="14" t="s">
        <v>216</v>
      </c>
      <c r="R43" s="21"/>
    </row>
    <row r="44" s="1" customFormat="true" ht="37.9" customHeight="true" spans="1:18">
      <c r="A44" s="13"/>
      <c r="B44" s="14"/>
      <c r="C44" s="14"/>
      <c r="D44" s="14"/>
      <c r="E44" s="14"/>
      <c r="F44" s="14"/>
      <c r="G44" s="15"/>
      <c r="H44" s="15"/>
      <c r="I44" s="15"/>
      <c r="J44" s="14"/>
      <c r="K44" s="14" t="s">
        <v>210</v>
      </c>
      <c r="L44" s="14" t="s">
        <v>223</v>
      </c>
      <c r="M44" s="14" t="s">
        <v>297</v>
      </c>
      <c r="N44" s="14" t="s">
        <v>213</v>
      </c>
      <c r="O44" s="14" t="s">
        <v>298</v>
      </c>
      <c r="P44" s="14" t="s">
        <v>296</v>
      </c>
      <c r="Q44" s="14" t="s">
        <v>216</v>
      </c>
      <c r="R44" s="21"/>
    </row>
    <row r="45" s="1" customFormat="true" ht="25.35" customHeight="true" spans="1:18">
      <c r="A45" s="13"/>
      <c r="B45" s="14"/>
      <c r="C45" s="14"/>
      <c r="D45" s="14"/>
      <c r="E45" s="14"/>
      <c r="F45" s="14"/>
      <c r="G45" s="15"/>
      <c r="H45" s="15"/>
      <c r="I45" s="15"/>
      <c r="J45" s="14"/>
      <c r="K45" s="14" t="s">
        <v>263</v>
      </c>
      <c r="L45" s="14" t="s">
        <v>264</v>
      </c>
      <c r="M45" s="14" t="s">
        <v>299</v>
      </c>
      <c r="N45" s="14" t="s">
        <v>213</v>
      </c>
      <c r="O45" s="14" t="s">
        <v>300</v>
      </c>
      <c r="P45" s="14" t="s">
        <v>256</v>
      </c>
      <c r="Q45" s="14" t="s">
        <v>216</v>
      </c>
      <c r="R45" s="21"/>
    </row>
    <row r="46" s="1" customFormat="true" ht="37.9" customHeight="true" spans="1:18">
      <c r="A46" s="13"/>
      <c r="B46" s="14"/>
      <c r="C46" s="14"/>
      <c r="D46" s="14"/>
      <c r="E46" s="14"/>
      <c r="F46" s="14"/>
      <c r="G46" s="15"/>
      <c r="H46" s="15"/>
      <c r="I46" s="15"/>
      <c r="J46" s="14"/>
      <c r="K46" s="14" t="s">
        <v>263</v>
      </c>
      <c r="L46" s="14" t="s">
        <v>271</v>
      </c>
      <c r="M46" s="14" t="s">
        <v>301</v>
      </c>
      <c r="N46" s="14" t="s">
        <v>213</v>
      </c>
      <c r="O46" s="14" t="s">
        <v>302</v>
      </c>
      <c r="P46" s="14" t="s">
        <v>256</v>
      </c>
      <c r="Q46" s="14" t="s">
        <v>216</v>
      </c>
      <c r="R46" s="21"/>
    </row>
    <row r="47" s="1" customFormat="true" ht="25.35" customHeight="true" spans="1:18">
      <c r="A47" s="13"/>
      <c r="B47" s="14"/>
      <c r="C47" s="14"/>
      <c r="D47" s="14"/>
      <c r="E47" s="14"/>
      <c r="F47" s="14"/>
      <c r="G47" s="15"/>
      <c r="H47" s="15"/>
      <c r="I47" s="15"/>
      <c r="J47" s="14"/>
      <c r="K47" s="14" t="s">
        <v>263</v>
      </c>
      <c r="L47" s="14" t="s">
        <v>275</v>
      </c>
      <c r="M47" s="14" t="s">
        <v>303</v>
      </c>
      <c r="N47" s="14" t="s">
        <v>213</v>
      </c>
      <c r="O47" s="14"/>
      <c r="P47" s="14" t="s">
        <v>304</v>
      </c>
      <c r="Q47" s="14" t="s">
        <v>216</v>
      </c>
      <c r="R47" s="21"/>
    </row>
    <row r="48" s="1" customFormat="true" ht="25.35" customHeight="true" spans="1:18">
      <c r="A48" s="13"/>
      <c r="B48" s="14"/>
      <c r="C48" s="14"/>
      <c r="D48" s="14"/>
      <c r="E48" s="14"/>
      <c r="F48" s="14"/>
      <c r="G48" s="15"/>
      <c r="H48" s="15"/>
      <c r="I48" s="15"/>
      <c r="J48" s="14"/>
      <c r="K48" s="14" t="s">
        <v>229</v>
      </c>
      <c r="L48" s="14" t="s">
        <v>230</v>
      </c>
      <c r="M48" s="14" t="s">
        <v>305</v>
      </c>
      <c r="N48" s="14" t="s">
        <v>213</v>
      </c>
      <c r="O48" s="14" t="s">
        <v>306</v>
      </c>
      <c r="P48" s="14" t="s">
        <v>256</v>
      </c>
      <c r="Q48" s="14" t="s">
        <v>216</v>
      </c>
      <c r="R48" s="21"/>
    </row>
    <row r="49" s="1" customFormat="true" ht="28.35" customHeight="true" spans="1:18">
      <c r="A49" s="13"/>
      <c r="B49" s="14"/>
      <c r="C49" s="14" t="s">
        <v>307</v>
      </c>
      <c r="D49" s="14" t="s">
        <v>207</v>
      </c>
      <c r="E49" s="14"/>
      <c r="F49" s="14"/>
      <c r="G49" s="15" t="s">
        <v>308</v>
      </c>
      <c r="H49" s="15" t="s">
        <v>308</v>
      </c>
      <c r="I49" s="15"/>
      <c r="J49" s="14" t="s">
        <v>309</v>
      </c>
      <c r="K49" s="14" t="s">
        <v>210</v>
      </c>
      <c r="L49" s="14" t="s">
        <v>211</v>
      </c>
      <c r="M49" s="14" t="s">
        <v>310</v>
      </c>
      <c r="N49" s="14" t="s">
        <v>213</v>
      </c>
      <c r="O49" s="14" t="s">
        <v>311</v>
      </c>
      <c r="P49" s="14" t="s">
        <v>312</v>
      </c>
      <c r="Q49" s="14" t="s">
        <v>216</v>
      </c>
      <c r="R49" s="21"/>
    </row>
    <row r="50" s="1" customFormat="true" ht="28.35" customHeight="true" spans="1:18">
      <c r="A50" s="13"/>
      <c r="B50" s="14"/>
      <c r="C50" s="14"/>
      <c r="D50" s="14"/>
      <c r="E50" s="14"/>
      <c r="F50" s="14"/>
      <c r="G50" s="15"/>
      <c r="H50" s="15"/>
      <c r="I50" s="15"/>
      <c r="J50" s="14"/>
      <c r="K50" s="14" t="s">
        <v>210</v>
      </c>
      <c r="L50" s="14" t="s">
        <v>248</v>
      </c>
      <c r="M50" s="14" t="s">
        <v>287</v>
      </c>
      <c r="N50" s="14" t="s">
        <v>213</v>
      </c>
      <c r="O50" s="14" t="s">
        <v>302</v>
      </c>
      <c r="P50" s="14" t="s">
        <v>256</v>
      </c>
      <c r="Q50" s="14" t="s">
        <v>216</v>
      </c>
      <c r="R50" s="21"/>
    </row>
    <row r="51" s="1" customFormat="true" ht="28.35" customHeight="true" spans="1:18">
      <c r="A51" s="13"/>
      <c r="B51" s="14"/>
      <c r="C51" s="14"/>
      <c r="D51" s="14"/>
      <c r="E51" s="14"/>
      <c r="F51" s="14"/>
      <c r="G51" s="15"/>
      <c r="H51" s="15"/>
      <c r="I51" s="15"/>
      <c r="J51" s="14"/>
      <c r="K51" s="14" t="s">
        <v>210</v>
      </c>
      <c r="L51" s="14" t="s">
        <v>223</v>
      </c>
      <c r="M51" s="14" t="s">
        <v>313</v>
      </c>
      <c r="N51" s="14" t="s">
        <v>213</v>
      </c>
      <c r="O51" s="14" t="s">
        <v>314</v>
      </c>
      <c r="P51" s="14" t="s">
        <v>315</v>
      </c>
      <c r="Q51" s="14" t="s">
        <v>216</v>
      </c>
      <c r="R51" s="21"/>
    </row>
    <row r="52" s="1" customFormat="true" ht="28.35" customHeight="true" spans="1:18">
      <c r="A52" s="13"/>
      <c r="B52" s="14"/>
      <c r="C52" s="14"/>
      <c r="D52" s="14"/>
      <c r="E52" s="14"/>
      <c r="F52" s="14"/>
      <c r="G52" s="15"/>
      <c r="H52" s="15"/>
      <c r="I52" s="15"/>
      <c r="J52" s="14"/>
      <c r="K52" s="14" t="s">
        <v>263</v>
      </c>
      <c r="L52" s="14" t="s">
        <v>268</v>
      </c>
      <c r="M52" s="14" t="s">
        <v>316</v>
      </c>
      <c r="N52" s="14" t="s">
        <v>213</v>
      </c>
      <c r="O52" s="14" t="s">
        <v>302</v>
      </c>
      <c r="P52" s="14" t="s">
        <v>256</v>
      </c>
      <c r="Q52" s="14" t="s">
        <v>216</v>
      </c>
      <c r="R52" s="21"/>
    </row>
    <row r="53" s="1" customFormat="true" ht="28.35" customHeight="true" spans="1:18">
      <c r="A53" s="13"/>
      <c r="B53" s="14"/>
      <c r="C53" s="14"/>
      <c r="D53" s="14"/>
      <c r="E53" s="14"/>
      <c r="F53" s="14"/>
      <c r="G53" s="15"/>
      <c r="H53" s="15"/>
      <c r="I53" s="15"/>
      <c r="J53" s="14"/>
      <c r="K53" s="14" t="s">
        <v>229</v>
      </c>
      <c r="L53" s="14" t="s">
        <v>230</v>
      </c>
      <c r="M53" s="14" t="s">
        <v>317</v>
      </c>
      <c r="N53" s="14" t="s">
        <v>213</v>
      </c>
      <c r="O53" s="14" t="s">
        <v>302</v>
      </c>
      <c r="P53" s="14" t="s">
        <v>256</v>
      </c>
      <c r="Q53" s="14" t="s">
        <v>216</v>
      </c>
      <c r="R53" s="21"/>
    </row>
    <row r="54" s="1" customFormat="true" ht="159.4" customHeight="true" spans="1:18">
      <c r="A54" s="13"/>
      <c r="B54" s="14"/>
      <c r="C54" s="14" t="s">
        <v>318</v>
      </c>
      <c r="D54" s="14" t="s">
        <v>207</v>
      </c>
      <c r="E54" s="14"/>
      <c r="F54" s="14"/>
      <c r="G54" s="15" t="s">
        <v>319</v>
      </c>
      <c r="H54" s="15" t="s">
        <v>319</v>
      </c>
      <c r="I54" s="15"/>
      <c r="J54" s="14" t="s">
        <v>320</v>
      </c>
      <c r="K54" s="14" t="s">
        <v>210</v>
      </c>
      <c r="L54" s="14" t="s">
        <v>223</v>
      </c>
      <c r="M54" s="14" t="s">
        <v>321</v>
      </c>
      <c r="N54" s="14" t="s">
        <v>213</v>
      </c>
      <c r="O54" s="14" t="s">
        <v>322</v>
      </c>
      <c r="P54" s="14" t="s">
        <v>315</v>
      </c>
      <c r="Q54" s="14" t="s">
        <v>216</v>
      </c>
      <c r="R54" s="21"/>
    </row>
    <row r="55" s="1" customFormat="true" ht="159.4" customHeight="true" spans="1:18">
      <c r="A55" s="13"/>
      <c r="B55" s="14"/>
      <c r="C55" s="14"/>
      <c r="D55" s="14"/>
      <c r="E55" s="14"/>
      <c r="F55" s="14"/>
      <c r="G55" s="15"/>
      <c r="H55" s="15"/>
      <c r="I55" s="15"/>
      <c r="J55" s="14"/>
      <c r="K55" s="14" t="s">
        <v>263</v>
      </c>
      <c r="L55" s="14" t="s">
        <v>264</v>
      </c>
      <c r="M55" s="14" t="s">
        <v>321</v>
      </c>
      <c r="N55" s="14" t="s">
        <v>213</v>
      </c>
      <c r="O55" s="14" t="s">
        <v>322</v>
      </c>
      <c r="P55" s="14" t="s">
        <v>315</v>
      </c>
      <c r="Q55" s="14" t="s">
        <v>216</v>
      </c>
      <c r="R55" s="21"/>
    </row>
    <row r="56" s="1" customFormat="true" ht="159.4" customHeight="true" spans="1:18">
      <c r="A56" s="13"/>
      <c r="B56" s="14"/>
      <c r="C56" s="14"/>
      <c r="D56" s="14"/>
      <c r="E56" s="14"/>
      <c r="F56" s="14"/>
      <c r="G56" s="15"/>
      <c r="H56" s="15"/>
      <c r="I56" s="15"/>
      <c r="J56" s="14"/>
      <c r="K56" s="14" t="s">
        <v>229</v>
      </c>
      <c r="L56" s="14" t="s">
        <v>230</v>
      </c>
      <c r="M56" s="14" t="s">
        <v>305</v>
      </c>
      <c r="N56" s="14" t="s">
        <v>213</v>
      </c>
      <c r="O56" s="14" t="s">
        <v>302</v>
      </c>
      <c r="P56" s="14" t="s">
        <v>256</v>
      </c>
      <c r="Q56" s="14" t="s">
        <v>216</v>
      </c>
      <c r="R56" s="21"/>
    </row>
    <row r="57" s="1" customFormat="true" ht="25.35" customHeight="true" spans="1:18">
      <c r="A57" s="13"/>
      <c r="B57" s="14"/>
      <c r="C57" s="14" t="s">
        <v>323</v>
      </c>
      <c r="D57" s="14" t="s">
        <v>207</v>
      </c>
      <c r="E57" s="14"/>
      <c r="F57" s="14"/>
      <c r="G57" s="15" t="s">
        <v>324</v>
      </c>
      <c r="H57" s="15" t="s">
        <v>324</v>
      </c>
      <c r="I57" s="15"/>
      <c r="J57" s="14" t="s">
        <v>325</v>
      </c>
      <c r="K57" s="14" t="s">
        <v>210</v>
      </c>
      <c r="L57" s="14" t="s">
        <v>211</v>
      </c>
      <c r="M57" s="14" t="s">
        <v>326</v>
      </c>
      <c r="N57" s="14" t="s">
        <v>213</v>
      </c>
      <c r="O57" s="14" t="s">
        <v>283</v>
      </c>
      <c r="P57" s="14" t="s">
        <v>327</v>
      </c>
      <c r="Q57" s="14" t="s">
        <v>216</v>
      </c>
      <c r="R57" s="21"/>
    </row>
    <row r="58" s="1" customFormat="true" ht="25.35" customHeight="true" spans="1:18">
      <c r="A58" s="13"/>
      <c r="B58" s="14"/>
      <c r="C58" s="14"/>
      <c r="D58" s="14"/>
      <c r="E58" s="14"/>
      <c r="F58" s="14"/>
      <c r="G58" s="15"/>
      <c r="H58" s="15"/>
      <c r="I58" s="15"/>
      <c r="J58" s="14"/>
      <c r="K58" s="14" t="s">
        <v>210</v>
      </c>
      <c r="L58" s="14" t="s">
        <v>211</v>
      </c>
      <c r="M58" s="14" t="s">
        <v>328</v>
      </c>
      <c r="N58" s="14" t="s">
        <v>213</v>
      </c>
      <c r="O58" s="14" t="s">
        <v>283</v>
      </c>
      <c r="P58" s="14" t="s">
        <v>327</v>
      </c>
      <c r="Q58" s="14" t="s">
        <v>216</v>
      </c>
      <c r="R58" s="21"/>
    </row>
    <row r="59" s="1" customFormat="true" ht="37.9" customHeight="true" spans="1:18">
      <c r="A59" s="13"/>
      <c r="B59" s="14"/>
      <c r="C59" s="14"/>
      <c r="D59" s="14"/>
      <c r="E59" s="14"/>
      <c r="F59" s="14"/>
      <c r="G59" s="15"/>
      <c r="H59" s="15"/>
      <c r="I59" s="15"/>
      <c r="J59" s="14"/>
      <c r="K59" s="14" t="s">
        <v>210</v>
      </c>
      <c r="L59" s="14" t="s">
        <v>211</v>
      </c>
      <c r="M59" s="14" t="s">
        <v>329</v>
      </c>
      <c r="N59" s="14" t="s">
        <v>213</v>
      </c>
      <c r="O59" s="14" t="s">
        <v>302</v>
      </c>
      <c r="P59" s="14" t="s">
        <v>330</v>
      </c>
      <c r="Q59" s="14" t="s">
        <v>216</v>
      </c>
      <c r="R59" s="21"/>
    </row>
    <row r="60" s="1" customFormat="true" ht="25.35" customHeight="true" spans="1:18">
      <c r="A60" s="13"/>
      <c r="B60" s="14"/>
      <c r="C60" s="14"/>
      <c r="D60" s="14"/>
      <c r="E60" s="14"/>
      <c r="F60" s="14"/>
      <c r="G60" s="15"/>
      <c r="H60" s="15"/>
      <c r="I60" s="15"/>
      <c r="J60" s="14"/>
      <c r="K60" s="14" t="s">
        <v>210</v>
      </c>
      <c r="L60" s="14" t="s">
        <v>211</v>
      </c>
      <c r="M60" s="14" t="s">
        <v>331</v>
      </c>
      <c r="N60" s="14" t="s">
        <v>213</v>
      </c>
      <c r="O60" s="14" t="s">
        <v>332</v>
      </c>
      <c r="P60" s="14" t="s">
        <v>330</v>
      </c>
      <c r="Q60" s="14" t="s">
        <v>216</v>
      </c>
      <c r="R60" s="21"/>
    </row>
    <row r="61" s="1" customFormat="true" ht="25.35" customHeight="true" spans="1:18">
      <c r="A61" s="13"/>
      <c r="B61" s="14"/>
      <c r="C61" s="14"/>
      <c r="D61" s="14"/>
      <c r="E61" s="14"/>
      <c r="F61" s="14"/>
      <c r="G61" s="15"/>
      <c r="H61" s="15"/>
      <c r="I61" s="15"/>
      <c r="J61" s="14"/>
      <c r="K61" s="14" t="s">
        <v>210</v>
      </c>
      <c r="L61" s="14" t="s">
        <v>211</v>
      </c>
      <c r="M61" s="14" t="s">
        <v>333</v>
      </c>
      <c r="N61" s="14" t="s">
        <v>213</v>
      </c>
      <c r="O61" s="14" t="s">
        <v>300</v>
      </c>
      <c r="P61" s="14" t="s">
        <v>334</v>
      </c>
      <c r="Q61" s="14" t="s">
        <v>216</v>
      </c>
      <c r="R61" s="21"/>
    </row>
    <row r="62" s="1" customFormat="true" ht="25.35" customHeight="true" spans="1:18">
      <c r="A62" s="13"/>
      <c r="B62" s="14"/>
      <c r="C62" s="14"/>
      <c r="D62" s="14"/>
      <c r="E62" s="14"/>
      <c r="F62" s="14"/>
      <c r="G62" s="15"/>
      <c r="H62" s="15"/>
      <c r="I62" s="15"/>
      <c r="J62" s="14"/>
      <c r="K62" s="14" t="s">
        <v>210</v>
      </c>
      <c r="L62" s="14" t="s">
        <v>248</v>
      </c>
      <c r="M62" s="14" t="s">
        <v>335</v>
      </c>
      <c r="N62" s="14" t="s">
        <v>213</v>
      </c>
      <c r="O62" s="14"/>
      <c r="P62" s="14" t="s">
        <v>330</v>
      </c>
      <c r="Q62" s="14" t="s">
        <v>216</v>
      </c>
      <c r="R62" s="21"/>
    </row>
    <row r="63" s="1" customFormat="true" ht="25.35" customHeight="true" spans="1:18">
      <c r="A63" s="13"/>
      <c r="B63" s="14"/>
      <c r="C63" s="14"/>
      <c r="D63" s="14"/>
      <c r="E63" s="14"/>
      <c r="F63" s="14"/>
      <c r="G63" s="15"/>
      <c r="H63" s="15"/>
      <c r="I63" s="15"/>
      <c r="J63" s="14"/>
      <c r="K63" s="14" t="s">
        <v>210</v>
      </c>
      <c r="L63" s="14" t="s">
        <v>248</v>
      </c>
      <c r="M63" s="14" t="s">
        <v>336</v>
      </c>
      <c r="N63" s="14" t="s">
        <v>213</v>
      </c>
      <c r="O63" s="14"/>
      <c r="P63" s="14" t="s">
        <v>330</v>
      </c>
      <c r="Q63" s="14" t="s">
        <v>216</v>
      </c>
      <c r="R63" s="21"/>
    </row>
    <row r="64" s="1" customFormat="true" ht="64.35" customHeight="true" spans="1:18">
      <c r="A64" s="13"/>
      <c r="B64" s="14"/>
      <c r="C64" s="14"/>
      <c r="D64" s="14"/>
      <c r="E64" s="14"/>
      <c r="F64" s="14"/>
      <c r="G64" s="15"/>
      <c r="H64" s="15"/>
      <c r="I64" s="15"/>
      <c r="J64" s="14"/>
      <c r="K64" s="14" t="s">
        <v>210</v>
      </c>
      <c r="L64" s="14" t="s">
        <v>248</v>
      </c>
      <c r="M64" s="14" t="s">
        <v>337</v>
      </c>
      <c r="N64" s="14" t="s">
        <v>213</v>
      </c>
      <c r="O64" s="14"/>
      <c r="P64" s="14" t="s">
        <v>330</v>
      </c>
      <c r="Q64" s="14" t="s">
        <v>216</v>
      </c>
      <c r="R64" s="21"/>
    </row>
    <row r="65" s="1" customFormat="true" ht="25.35" customHeight="true" spans="1:18">
      <c r="A65" s="13"/>
      <c r="B65" s="14"/>
      <c r="C65" s="14"/>
      <c r="D65" s="14"/>
      <c r="E65" s="14"/>
      <c r="F65" s="14"/>
      <c r="G65" s="15"/>
      <c r="H65" s="15"/>
      <c r="I65" s="15"/>
      <c r="J65" s="14"/>
      <c r="K65" s="14" t="s">
        <v>210</v>
      </c>
      <c r="L65" s="14" t="s">
        <v>217</v>
      </c>
      <c r="M65" s="14" t="s">
        <v>338</v>
      </c>
      <c r="N65" s="14" t="s">
        <v>213</v>
      </c>
      <c r="O65" s="14" t="s">
        <v>339</v>
      </c>
      <c r="P65" s="14" t="s">
        <v>254</v>
      </c>
      <c r="Q65" s="14" t="s">
        <v>216</v>
      </c>
      <c r="R65" s="21"/>
    </row>
    <row r="66" s="1" customFormat="true" ht="25.35" customHeight="true" spans="1:18">
      <c r="A66" s="13"/>
      <c r="B66" s="14"/>
      <c r="C66" s="14"/>
      <c r="D66" s="14"/>
      <c r="E66" s="14"/>
      <c r="F66" s="14"/>
      <c r="G66" s="15"/>
      <c r="H66" s="15"/>
      <c r="I66" s="15"/>
      <c r="J66" s="14"/>
      <c r="K66" s="14" t="s">
        <v>210</v>
      </c>
      <c r="L66" s="14" t="s">
        <v>217</v>
      </c>
      <c r="M66" s="14" t="s">
        <v>340</v>
      </c>
      <c r="N66" s="14" t="s">
        <v>213</v>
      </c>
      <c r="O66" s="14" t="s">
        <v>289</v>
      </c>
      <c r="P66" s="14" t="s">
        <v>254</v>
      </c>
      <c r="Q66" s="14" t="s">
        <v>216</v>
      </c>
      <c r="R66" s="21"/>
    </row>
    <row r="67" s="1" customFormat="true" ht="16.5" customHeight="true" spans="1:18">
      <c r="A67" s="13"/>
      <c r="B67" s="14"/>
      <c r="C67" s="14"/>
      <c r="D67" s="14"/>
      <c r="E67" s="14"/>
      <c r="F67" s="14"/>
      <c r="G67" s="15"/>
      <c r="H67" s="15"/>
      <c r="I67" s="15"/>
      <c r="J67" s="14"/>
      <c r="K67" s="14" t="s">
        <v>210</v>
      </c>
      <c r="L67" s="14" t="s">
        <v>217</v>
      </c>
      <c r="M67" s="14" t="s">
        <v>341</v>
      </c>
      <c r="N67" s="14" t="s">
        <v>213</v>
      </c>
      <c r="O67" s="14" t="s">
        <v>342</v>
      </c>
      <c r="P67" s="14" t="s">
        <v>254</v>
      </c>
      <c r="Q67" s="14" t="s">
        <v>216</v>
      </c>
      <c r="R67" s="21"/>
    </row>
    <row r="68" s="1" customFormat="true" ht="16.5" customHeight="true" spans="1:18">
      <c r="A68" s="13"/>
      <c r="B68" s="14"/>
      <c r="C68" s="14"/>
      <c r="D68" s="14"/>
      <c r="E68" s="14"/>
      <c r="F68" s="14"/>
      <c r="G68" s="15"/>
      <c r="H68" s="15"/>
      <c r="I68" s="15"/>
      <c r="J68" s="14"/>
      <c r="K68" s="14" t="s">
        <v>210</v>
      </c>
      <c r="L68" s="14" t="s">
        <v>223</v>
      </c>
      <c r="M68" s="14" t="s">
        <v>343</v>
      </c>
      <c r="N68" s="14" t="s">
        <v>213</v>
      </c>
      <c r="O68" s="14" t="s">
        <v>344</v>
      </c>
      <c r="P68" s="14" t="s">
        <v>250</v>
      </c>
      <c r="Q68" s="14" t="s">
        <v>216</v>
      </c>
      <c r="R68" s="21"/>
    </row>
    <row r="69" s="1" customFormat="true" ht="16.5" customHeight="true" spans="1:18">
      <c r="A69" s="13"/>
      <c r="B69" s="14"/>
      <c r="C69" s="14"/>
      <c r="D69" s="14"/>
      <c r="E69" s="14"/>
      <c r="F69" s="14"/>
      <c r="G69" s="15"/>
      <c r="H69" s="15"/>
      <c r="I69" s="15"/>
      <c r="J69" s="14"/>
      <c r="K69" s="14" t="s">
        <v>210</v>
      </c>
      <c r="L69" s="14" t="s">
        <v>223</v>
      </c>
      <c r="M69" s="14" t="s">
        <v>345</v>
      </c>
      <c r="N69" s="14" t="s">
        <v>213</v>
      </c>
      <c r="O69" s="14" t="s">
        <v>283</v>
      </c>
      <c r="P69" s="14" t="s">
        <v>250</v>
      </c>
      <c r="Q69" s="14" t="s">
        <v>216</v>
      </c>
      <c r="R69" s="21"/>
    </row>
    <row r="70" s="1" customFormat="true" ht="16.5" customHeight="true" spans="1:18">
      <c r="A70" s="13"/>
      <c r="B70" s="14"/>
      <c r="C70" s="14"/>
      <c r="D70" s="14"/>
      <c r="E70" s="14"/>
      <c r="F70" s="14"/>
      <c r="G70" s="15"/>
      <c r="H70" s="15"/>
      <c r="I70" s="15"/>
      <c r="J70" s="14"/>
      <c r="K70" s="14" t="s">
        <v>210</v>
      </c>
      <c r="L70" s="14" t="s">
        <v>223</v>
      </c>
      <c r="M70" s="14" t="s">
        <v>346</v>
      </c>
      <c r="N70" s="14" t="s">
        <v>213</v>
      </c>
      <c r="O70" s="14" t="s">
        <v>347</v>
      </c>
      <c r="P70" s="14" t="s">
        <v>250</v>
      </c>
      <c r="Q70" s="14" t="s">
        <v>216</v>
      </c>
      <c r="R70" s="21"/>
    </row>
    <row r="71" s="1" customFormat="true" ht="16.5" customHeight="true" spans="1:18">
      <c r="A71" s="13"/>
      <c r="B71" s="14"/>
      <c r="C71" s="14"/>
      <c r="D71" s="14"/>
      <c r="E71" s="14"/>
      <c r="F71" s="14"/>
      <c r="G71" s="15"/>
      <c r="H71" s="15"/>
      <c r="I71" s="15"/>
      <c r="J71" s="14"/>
      <c r="K71" s="14" t="s">
        <v>210</v>
      </c>
      <c r="L71" s="14" t="s">
        <v>223</v>
      </c>
      <c r="M71" s="14" t="s">
        <v>348</v>
      </c>
      <c r="N71" s="14" t="s">
        <v>213</v>
      </c>
      <c r="O71" s="14" t="s">
        <v>349</v>
      </c>
      <c r="P71" s="14" t="s">
        <v>250</v>
      </c>
      <c r="Q71" s="14" t="s">
        <v>216</v>
      </c>
      <c r="R71" s="21"/>
    </row>
    <row r="72" s="1" customFormat="true" ht="16.5" customHeight="true" spans="1:18">
      <c r="A72" s="13"/>
      <c r="B72" s="14"/>
      <c r="C72" s="14"/>
      <c r="D72" s="14"/>
      <c r="E72" s="14"/>
      <c r="F72" s="14"/>
      <c r="G72" s="15"/>
      <c r="H72" s="15"/>
      <c r="I72" s="15"/>
      <c r="J72" s="14"/>
      <c r="K72" s="14" t="s">
        <v>210</v>
      </c>
      <c r="L72" s="14" t="s">
        <v>223</v>
      </c>
      <c r="M72" s="14" t="s">
        <v>350</v>
      </c>
      <c r="N72" s="14" t="s">
        <v>213</v>
      </c>
      <c r="O72" s="14" t="s">
        <v>351</v>
      </c>
      <c r="P72" s="14" t="s">
        <v>250</v>
      </c>
      <c r="Q72" s="14" t="s">
        <v>216</v>
      </c>
      <c r="R72" s="21"/>
    </row>
    <row r="73" s="1" customFormat="true" ht="16.5" customHeight="true" spans="1:18">
      <c r="A73" s="13"/>
      <c r="B73" s="14"/>
      <c r="C73" s="14"/>
      <c r="D73" s="14"/>
      <c r="E73" s="14"/>
      <c r="F73" s="14"/>
      <c r="G73" s="15"/>
      <c r="H73" s="15"/>
      <c r="I73" s="15"/>
      <c r="J73" s="14"/>
      <c r="K73" s="14" t="s">
        <v>210</v>
      </c>
      <c r="L73" s="14" t="s">
        <v>223</v>
      </c>
      <c r="M73" s="14" t="s">
        <v>352</v>
      </c>
      <c r="N73" s="14" t="s">
        <v>213</v>
      </c>
      <c r="O73" s="14" t="s">
        <v>353</v>
      </c>
      <c r="P73" s="14" t="s">
        <v>250</v>
      </c>
      <c r="Q73" s="14" t="s">
        <v>216</v>
      </c>
      <c r="R73" s="21"/>
    </row>
    <row r="74" s="1" customFormat="true" ht="180.6" customHeight="true" spans="1:18">
      <c r="A74" s="13"/>
      <c r="B74" s="14"/>
      <c r="C74" s="14"/>
      <c r="D74" s="14"/>
      <c r="E74" s="14"/>
      <c r="F74" s="14"/>
      <c r="G74" s="15"/>
      <c r="H74" s="15"/>
      <c r="I74" s="15"/>
      <c r="J74" s="14"/>
      <c r="K74" s="14" t="s">
        <v>263</v>
      </c>
      <c r="L74" s="14" t="s">
        <v>264</v>
      </c>
      <c r="M74" s="14" t="s">
        <v>354</v>
      </c>
      <c r="N74" s="14" t="s">
        <v>213</v>
      </c>
      <c r="O74" s="14" t="s">
        <v>332</v>
      </c>
      <c r="P74" s="14" t="s">
        <v>330</v>
      </c>
      <c r="Q74" s="14" t="s">
        <v>216</v>
      </c>
      <c r="R74" s="21"/>
    </row>
    <row r="75" s="1" customFormat="true" ht="271.35" customHeight="true" spans="1:18">
      <c r="A75" s="13"/>
      <c r="B75" s="14"/>
      <c r="C75" s="14"/>
      <c r="D75" s="14"/>
      <c r="E75" s="14"/>
      <c r="F75" s="14"/>
      <c r="G75" s="15"/>
      <c r="H75" s="15"/>
      <c r="I75" s="15"/>
      <c r="J75" s="14"/>
      <c r="K75" s="14" t="s">
        <v>263</v>
      </c>
      <c r="L75" s="14" t="s">
        <v>271</v>
      </c>
      <c r="M75" s="14" t="s">
        <v>355</v>
      </c>
      <c r="N75" s="14" t="s">
        <v>213</v>
      </c>
      <c r="O75" s="14" t="s">
        <v>306</v>
      </c>
      <c r="P75" s="14" t="s">
        <v>256</v>
      </c>
      <c r="Q75" s="14" t="s">
        <v>216</v>
      </c>
      <c r="R75" s="21"/>
    </row>
    <row r="76" s="1" customFormat="true" ht="128.85" customHeight="true" spans="1:18">
      <c r="A76" s="13"/>
      <c r="B76" s="14"/>
      <c r="C76" s="14"/>
      <c r="D76" s="14"/>
      <c r="E76" s="14"/>
      <c r="F76" s="14"/>
      <c r="G76" s="15"/>
      <c r="H76" s="15"/>
      <c r="I76" s="15"/>
      <c r="J76" s="14"/>
      <c r="K76" s="14" t="s">
        <v>263</v>
      </c>
      <c r="L76" s="14" t="s">
        <v>275</v>
      </c>
      <c r="M76" s="14" t="s">
        <v>356</v>
      </c>
      <c r="N76" s="14" t="s">
        <v>213</v>
      </c>
      <c r="O76" s="14" t="s">
        <v>357</v>
      </c>
      <c r="P76" s="14" t="s">
        <v>358</v>
      </c>
      <c r="Q76" s="14" t="s">
        <v>216</v>
      </c>
      <c r="R76" s="21"/>
    </row>
    <row r="77" s="1" customFormat="true" ht="25.35" customHeight="true" spans="1:18">
      <c r="A77" s="13"/>
      <c r="B77" s="14"/>
      <c r="C77" s="14"/>
      <c r="D77" s="14"/>
      <c r="E77" s="14"/>
      <c r="F77" s="14"/>
      <c r="G77" s="15"/>
      <c r="H77" s="15"/>
      <c r="I77" s="15"/>
      <c r="J77" s="14"/>
      <c r="K77" s="14" t="s">
        <v>229</v>
      </c>
      <c r="L77" s="14" t="s">
        <v>230</v>
      </c>
      <c r="M77" s="14" t="s">
        <v>359</v>
      </c>
      <c r="N77" s="14" t="s">
        <v>213</v>
      </c>
      <c r="O77" s="14" t="s">
        <v>306</v>
      </c>
      <c r="P77" s="14" t="s">
        <v>256</v>
      </c>
      <c r="Q77" s="14" t="s">
        <v>216</v>
      </c>
      <c r="R77" s="21"/>
    </row>
    <row r="78" s="1" customFormat="true" ht="80.85" customHeight="true" spans="1:18">
      <c r="A78" s="13"/>
      <c r="B78" s="14"/>
      <c r="C78" s="14" t="s">
        <v>360</v>
      </c>
      <c r="D78" s="14" t="s">
        <v>207</v>
      </c>
      <c r="E78" s="14"/>
      <c r="F78" s="14"/>
      <c r="G78" s="15" t="s">
        <v>361</v>
      </c>
      <c r="H78" s="15" t="s">
        <v>361</v>
      </c>
      <c r="I78" s="15"/>
      <c r="J78" s="14" t="s">
        <v>362</v>
      </c>
      <c r="K78" s="14" t="s">
        <v>210</v>
      </c>
      <c r="L78" s="14" t="s">
        <v>211</v>
      </c>
      <c r="M78" s="14" t="s">
        <v>363</v>
      </c>
      <c r="N78" s="14" t="s">
        <v>213</v>
      </c>
      <c r="O78" s="14" t="s">
        <v>364</v>
      </c>
      <c r="P78" s="14" t="s">
        <v>330</v>
      </c>
      <c r="Q78" s="14" t="s">
        <v>216</v>
      </c>
      <c r="R78" s="21"/>
    </row>
    <row r="79" s="1" customFormat="true" ht="80.85" customHeight="true" spans="1:18">
      <c r="A79" s="13"/>
      <c r="B79" s="14"/>
      <c r="C79" s="14"/>
      <c r="D79" s="14"/>
      <c r="E79" s="14"/>
      <c r="F79" s="14"/>
      <c r="G79" s="15"/>
      <c r="H79" s="15"/>
      <c r="I79" s="15"/>
      <c r="J79" s="14"/>
      <c r="K79" s="14" t="s">
        <v>210</v>
      </c>
      <c r="L79" s="14" t="s">
        <v>223</v>
      </c>
      <c r="M79" s="14" t="s">
        <v>363</v>
      </c>
      <c r="N79" s="14" t="s">
        <v>213</v>
      </c>
      <c r="O79" s="14" t="s">
        <v>364</v>
      </c>
      <c r="P79" s="14" t="s">
        <v>330</v>
      </c>
      <c r="Q79" s="14" t="s">
        <v>216</v>
      </c>
      <c r="R79" s="21"/>
    </row>
    <row r="80" s="1" customFormat="true" ht="80.85" customHeight="true" spans="1:18">
      <c r="A80" s="13"/>
      <c r="B80" s="14"/>
      <c r="C80" s="14"/>
      <c r="D80" s="14"/>
      <c r="E80" s="14"/>
      <c r="F80" s="14"/>
      <c r="G80" s="15"/>
      <c r="H80" s="15"/>
      <c r="I80" s="15"/>
      <c r="J80" s="14"/>
      <c r="K80" s="14" t="s">
        <v>263</v>
      </c>
      <c r="L80" s="14" t="s">
        <v>275</v>
      </c>
      <c r="M80" s="14" t="s">
        <v>365</v>
      </c>
      <c r="N80" s="14" t="s">
        <v>213</v>
      </c>
      <c r="O80" s="14" t="s">
        <v>306</v>
      </c>
      <c r="P80" s="14" t="s">
        <v>256</v>
      </c>
      <c r="Q80" s="14" t="s">
        <v>216</v>
      </c>
      <c r="R80" s="21"/>
    </row>
    <row r="81" s="1" customFormat="true" ht="80.85" customHeight="true" spans="1:18">
      <c r="A81" s="13"/>
      <c r="B81" s="14"/>
      <c r="C81" s="14"/>
      <c r="D81" s="14"/>
      <c r="E81" s="14"/>
      <c r="F81" s="14"/>
      <c r="G81" s="15"/>
      <c r="H81" s="15"/>
      <c r="I81" s="15"/>
      <c r="J81" s="14"/>
      <c r="K81" s="14" t="s">
        <v>229</v>
      </c>
      <c r="L81" s="14" t="s">
        <v>230</v>
      </c>
      <c r="M81" s="14" t="s">
        <v>305</v>
      </c>
      <c r="N81" s="14" t="s">
        <v>213</v>
      </c>
      <c r="O81" s="14" t="s">
        <v>302</v>
      </c>
      <c r="P81" s="14" t="s">
        <v>256</v>
      </c>
      <c r="Q81" s="14" t="s">
        <v>216</v>
      </c>
      <c r="R81" s="21"/>
    </row>
    <row r="82" s="1" customFormat="true" ht="29.85" customHeight="true" spans="1:18">
      <c r="A82" s="13"/>
      <c r="B82" s="14"/>
      <c r="C82" s="14" t="s">
        <v>366</v>
      </c>
      <c r="D82" s="14" t="s">
        <v>207</v>
      </c>
      <c r="E82" s="14"/>
      <c r="F82" s="14"/>
      <c r="G82" s="15" t="s">
        <v>367</v>
      </c>
      <c r="H82" s="15" t="s">
        <v>367</v>
      </c>
      <c r="I82" s="15"/>
      <c r="J82" s="14" t="s">
        <v>368</v>
      </c>
      <c r="K82" s="14" t="s">
        <v>210</v>
      </c>
      <c r="L82" s="14" t="s">
        <v>211</v>
      </c>
      <c r="M82" s="14" t="s">
        <v>369</v>
      </c>
      <c r="N82" s="14" t="s">
        <v>213</v>
      </c>
      <c r="O82" s="14" t="s">
        <v>370</v>
      </c>
      <c r="P82" s="14" t="s">
        <v>215</v>
      </c>
      <c r="Q82" s="14" t="s">
        <v>216</v>
      </c>
      <c r="R82" s="21"/>
    </row>
    <row r="83" s="1" customFormat="true" ht="29.85" customHeight="true" spans="1:18">
      <c r="A83" s="13"/>
      <c r="B83" s="14"/>
      <c r="C83" s="14"/>
      <c r="D83" s="14"/>
      <c r="E83" s="14"/>
      <c r="F83" s="14"/>
      <c r="G83" s="15"/>
      <c r="H83" s="15"/>
      <c r="I83" s="15"/>
      <c r="J83" s="14"/>
      <c r="K83" s="14" t="s">
        <v>210</v>
      </c>
      <c r="L83" s="14" t="s">
        <v>223</v>
      </c>
      <c r="M83" s="14" t="s">
        <v>321</v>
      </c>
      <c r="N83" s="14" t="s">
        <v>213</v>
      </c>
      <c r="O83" s="14" t="s">
        <v>371</v>
      </c>
      <c r="P83" s="14" t="s">
        <v>315</v>
      </c>
      <c r="Q83" s="14" t="s">
        <v>216</v>
      </c>
      <c r="R83" s="21"/>
    </row>
    <row r="84" s="1" customFormat="true" ht="29.85" customHeight="true" spans="1:18">
      <c r="A84" s="13"/>
      <c r="B84" s="14"/>
      <c r="C84" s="14"/>
      <c r="D84" s="14"/>
      <c r="E84" s="14"/>
      <c r="F84" s="14"/>
      <c r="G84" s="15"/>
      <c r="H84" s="15"/>
      <c r="I84" s="15"/>
      <c r="J84" s="14"/>
      <c r="K84" s="14" t="s">
        <v>229</v>
      </c>
      <c r="L84" s="14" t="s">
        <v>230</v>
      </c>
      <c r="M84" s="14" t="s">
        <v>372</v>
      </c>
      <c r="N84" s="14" t="s">
        <v>213</v>
      </c>
      <c r="O84" s="14" t="s">
        <v>370</v>
      </c>
      <c r="P84" s="14" t="s">
        <v>215</v>
      </c>
      <c r="Q84" s="14" t="s">
        <v>216</v>
      </c>
      <c r="R84" s="21"/>
    </row>
    <row r="85" s="1" customFormat="true" ht="25.35" customHeight="true" spans="1:18">
      <c r="A85" s="13"/>
      <c r="B85" s="14" t="s">
        <v>373</v>
      </c>
      <c r="C85" s="14" t="s">
        <v>374</v>
      </c>
      <c r="D85" s="14" t="s">
        <v>207</v>
      </c>
      <c r="E85" s="14" t="s">
        <v>375</v>
      </c>
      <c r="F85" s="14" t="s">
        <v>376</v>
      </c>
      <c r="G85" s="15" t="s">
        <v>377</v>
      </c>
      <c r="H85" s="15" t="s">
        <v>377</v>
      </c>
      <c r="I85" s="15"/>
      <c r="J85" s="14" t="s">
        <v>378</v>
      </c>
      <c r="K85" s="14" t="s">
        <v>210</v>
      </c>
      <c r="L85" s="14" t="s">
        <v>211</v>
      </c>
      <c r="M85" s="14" t="s">
        <v>379</v>
      </c>
      <c r="N85" s="14" t="s">
        <v>213</v>
      </c>
      <c r="O85" s="14" t="s">
        <v>291</v>
      </c>
      <c r="P85" s="14" t="s">
        <v>327</v>
      </c>
      <c r="Q85" s="14" t="s">
        <v>216</v>
      </c>
      <c r="R85" s="21"/>
    </row>
    <row r="86" s="1" customFormat="true" ht="16.5" customHeight="true" spans="1:18">
      <c r="A86" s="13"/>
      <c r="B86" s="14"/>
      <c r="C86" s="14"/>
      <c r="D86" s="14"/>
      <c r="E86" s="14"/>
      <c r="F86" s="14"/>
      <c r="G86" s="15"/>
      <c r="H86" s="15"/>
      <c r="I86" s="15"/>
      <c r="J86" s="14"/>
      <c r="K86" s="14" t="s">
        <v>210</v>
      </c>
      <c r="L86" s="14" t="s">
        <v>211</v>
      </c>
      <c r="M86" s="14" t="s">
        <v>380</v>
      </c>
      <c r="N86" s="14" t="s">
        <v>213</v>
      </c>
      <c r="O86" s="14" t="s">
        <v>381</v>
      </c>
      <c r="P86" s="14" t="s">
        <v>382</v>
      </c>
      <c r="Q86" s="14" t="s">
        <v>216</v>
      </c>
      <c r="R86" s="21"/>
    </row>
    <row r="87" s="1" customFormat="true" ht="25.35" customHeight="true" spans="1:18">
      <c r="A87" s="13"/>
      <c r="B87" s="14"/>
      <c r="C87" s="14"/>
      <c r="D87" s="14"/>
      <c r="E87" s="14"/>
      <c r="F87" s="14"/>
      <c r="G87" s="15"/>
      <c r="H87" s="15"/>
      <c r="I87" s="15"/>
      <c r="J87" s="14"/>
      <c r="K87" s="14" t="s">
        <v>210</v>
      </c>
      <c r="L87" s="14" t="s">
        <v>211</v>
      </c>
      <c r="M87" s="14" t="s">
        <v>383</v>
      </c>
      <c r="N87" s="14" t="s">
        <v>213</v>
      </c>
      <c r="O87" s="14" t="s">
        <v>384</v>
      </c>
      <c r="P87" s="14" t="s">
        <v>330</v>
      </c>
      <c r="Q87" s="14" t="s">
        <v>216</v>
      </c>
      <c r="R87" s="21"/>
    </row>
    <row r="88" s="1" customFormat="true" ht="25.35" customHeight="true" spans="1:18">
      <c r="A88" s="13"/>
      <c r="B88" s="14"/>
      <c r="C88" s="14"/>
      <c r="D88" s="14"/>
      <c r="E88" s="14"/>
      <c r="F88" s="14"/>
      <c r="G88" s="15"/>
      <c r="H88" s="15"/>
      <c r="I88" s="15"/>
      <c r="J88" s="14"/>
      <c r="K88" s="14" t="s">
        <v>210</v>
      </c>
      <c r="L88" s="14" t="s">
        <v>211</v>
      </c>
      <c r="M88" s="14" t="s">
        <v>385</v>
      </c>
      <c r="N88" s="14" t="s">
        <v>213</v>
      </c>
      <c r="O88" s="14" t="s">
        <v>386</v>
      </c>
      <c r="P88" s="14" t="s">
        <v>387</v>
      </c>
      <c r="Q88" s="14" t="s">
        <v>216</v>
      </c>
      <c r="R88" s="21"/>
    </row>
    <row r="89" s="1" customFormat="true" ht="16.5" customHeight="true" spans="1:18">
      <c r="A89" s="13"/>
      <c r="B89" s="14"/>
      <c r="C89" s="14"/>
      <c r="D89" s="14"/>
      <c r="E89" s="14"/>
      <c r="F89" s="14"/>
      <c r="G89" s="15"/>
      <c r="H89" s="15"/>
      <c r="I89" s="15"/>
      <c r="J89" s="14"/>
      <c r="K89" s="14" t="s">
        <v>210</v>
      </c>
      <c r="L89" s="14" t="s">
        <v>248</v>
      </c>
      <c r="M89" s="14" t="s">
        <v>388</v>
      </c>
      <c r="N89" s="14" t="s">
        <v>213</v>
      </c>
      <c r="O89" s="14" t="s">
        <v>384</v>
      </c>
      <c r="P89" s="14" t="s">
        <v>330</v>
      </c>
      <c r="Q89" s="14" t="s">
        <v>216</v>
      </c>
      <c r="R89" s="21"/>
    </row>
    <row r="90" s="1" customFormat="true" ht="16.5" customHeight="true" spans="1:18">
      <c r="A90" s="13"/>
      <c r="B90" s="14"/>
      <c r="C90" s="14"/>
      <c r="D90" s="14"/>
      <c r="E90" s="14"/>
      <c r="F90" s="14"/>
      <c r="G90" s="15"/>
      <c r="H90" s="15"/>
      <c r="I90" s="15"/>
      <c r="J90" s="14"/>
      <c r="K90" s="14" t="s">
        <v>210</v>
      </c>
      <c r="L90" s="14" t="s">
        <v>217</v>
      </c>
      <c r="M90" s="14" t="s">
        <v>389</v>
      </c>
      <c r="N90" s="14" t="s">
        <v>213</v>
      </c>
      <c r="O90" s="14" t="s">
        <v>342</v>
      </c>
      <c r="P90" s="14" t="s">
        <v>254</v>
      </c>
      <c r="Q90" s="14" t="s">
        <v>216</v>
      </c>
      <c r="R90" s="21"/>
    </row>
    <row r="91" s="1" customFormat="true" ht="25.35" customHeight="true" spans="1:18">
      <c r="A91" s="13"/>
      <c r="B91" s="14"/>
      <c r="C91" s="14"/>
      <c r="D91" s="14"/>
      <c r="E91" s="14"/>
      <c r="F91" s="14"/>
      <c r="G91" s="15"/>
      <c r="H91" s="15"/>
      <c r="I91" s="15"/>
      <c r="J91" s="14"/>
      <c r="K91" s="14" t="s">
        <v>210</v>
      </c>
      <c r="L91" s="14" t="s">
        <v>217</v>
      </c>
      <c r="M91" s="14" t="s">
        <v>390</v>
      </c>
      <c r="N91" s="14" t="s">
        <v>213</v>
      </c>
      <c r="O91" s="14" t="s">
        <v>300</v>
      </c>
      <c r="P91" s="14" t="s">
        <v>254</v>
      </c>
      <c r="Q91" s="14" t="s">
        <v>216</v>
      </c>
      <c r="R91" s="21"/>
    </row>
    <row r="92" s="1" customFormat="true" ht="16.5" customHeight="true" spans="1:18">
      <c r="A92" s="13"/>
      <c r="B92" s="14"/>
      <c r="C92" s="14"/>
      <c r="D92" s="14"/>
      <c r="E92" s="14"/>
      <c r="F92" s="14"/>
      <c r="G92" s="15"/>
      <c r="H92" s="15"/>
      <c r="I92" s="15"/>
      <c r="J92" s="14"/>
      <c r="K92" s="14" t="s">
        <v>210</v>
      </c>
      <c r="L92" s="14" t="s">
        <v>217</v>
      </c>
      <c r="M92" s="14" t="s">
        <v>391</v>
      </c>
      <c r="N92" s="14" t="s">
        <v>213</v>
      </c>
      <c r="O92" s="14" t="s">
        <v>392</v>
      </c>
      <c r="P92" s="14" t="s">
        <v>254</v>
      </c>
      <c r="Q92" s="14" t="s">
        <v>216</v>
      </c>
      <c r="R92" s="21"/>
    </row>
    <row r="93" s="1" customFormat="true" ht="16.5" customHeight="true" spans="1:18">
      <c r="A93" s="13"/>
      <c r="B93" s="14"/>
      <c r="C93" s="14"/>
      <c r="D93" s="14"/>
      <c r="E93" s="14"/>
      <c r="F93" s="14"/>
      <c r="G93" s="15"/>
      <c r="H93" s="15"/>
      <c r="I93" s="15"/>
      <c r="J93" s="14"/>
      <c r="K93" s="14" t="s">
        <v>210</v>
      </c>
      <c r="L93" s="14" t="s">
        <v>223</v>
      </c>
      <c r="M93" s="14" t="s">
        <v>380</v>
      </c>
      <c r="N93" s="14" t="s">
        <v>213</v>
      </c>
      <c r="O93" s="14" t="s">
        <v>393</v>
      </c>
      <c r="P93" s="14" t="s">
        <v>250</v>
      </c>
      <c r="Q93" s="14" t="s">
        <v>216</v>
      </c>
      <c r="R93" s="21"/>
    </row>
    <row r="94" s="1" customFormat="true" ht="25.35" customHeight="true" spans="1:18">
      <c r="A94" s="13"/>
      <c r="B94" s="14"/>
      <c r="C94" s="14"/>
      <c r="D94" s="14"/>
      <c r="E94" s="14"/>
      <c r="F94" s="14"/>
      <c r="G94" s="15"/>
      <c r="H94" s="15"/>
      <c r="I94" s="15"/>
      <c r="J94" s="14"/>
      <c r="K94" s="14" t="s">
        <v>210</v>
      </c>
      <c r="L94" s="14" t="s">
        <v>223</v>
      </c>
      <c r="M94" s="14" t="s">
        <v>385</v>
      </c>
      <c r="N94" s="14" t="s">
        <v>213</v>
      </c>
      <c r="O94" s="14" t="s">
        <v>394</v>
      </c>
      <c r="P94" s="14" t="s">
        <v>250</v>
      </c>
      <c r="Q94" s="14" t="s">
        <v>216</v>
      </c>
      <c r="R94" s="21"/>
    </row>
    <row r="95" s="1" customFormat="true" ht="25.35" customHeight="true" spans="1:18">
      <c r="A95" s="13"/>
      <c r="B95" s="14"/>
      <c r="C95" s="14"/>
      <c r="D95" s="14"/>
      <c r="E95" s="14"/>
      <c r="F95" s="14"/>
      <c r="G95" s="15"/>
      <c r="H95" s="15"/>
      <c r="I95" s="15"/>
      <c r="J95" s="14"/>
      <c r="K95" s="14" t="s">
        <v>210</v>
      </c>
      <c r="L95" s="14" t="s">
        <v>223</v>
      </c>
      <c r="M95" s="14" t="s">
        <v>383</v>
      </c>
      <c r="N95" s="14" t="s">
        <v>213</v>
      </c>
      <c r="O95" s="14" t="s">
        <v>395</v>
      </c>
      <c r="P95" s="14" t="s">
        <v>250</v>
      </c>
      <c r="Q95" s="14" t="s">
        <v>216</v>
      </c>
      <c r="R95" s="21"/>
    </row>
    <row r="96" s="1" customFormat="true" ht="25.35" customHeight="true" spans="1:18">
      <c r="A96" s="13"/>
      <c r="B96" s="14"/>
      <c r="C96" s="14"/>
      <c r="D96" s="14"/>
      <c r="E96" s="14"/>
      <c r="F96" s="14"/>
      <c r="G96" s="15"/>
      <c r="H96" s="15"/>
      <c r="I96" s="15"/>
      <c r="J96" s="14"/>
      <c r="K96" s="14" t="s">
        <v>210</v>
      </c>
      <c r="L96" s="14" t="s">
        <v>223</v>
      </c>
      <c r="M96" s="14" t="s">
        <v>379</v>
      </c>
      <c r="N96" s="14" t="s">
        <v>213</v>
      </c>
      <c r="O96" s="14" t="s">
        <v>396</v>
      </c>
      <c r="P96" s="14" t="s">
        <v>250</v>
      </c>
      <c r="Q96" s="14" t="s">
        <v>216</v>
      </c>
      <c r="R96" s="21"/>
    </row>
    <row r="97" s="1" customFormat="true" ht="16.5" customHeight="true" spans="1:18">
      <c r="A97" s="13"/>
      <c r="B97" s="14"/>
      <c r="C97" s="14"/>
      <c r="D97" s="14"/>
      <c r="E97" s="14"/>
      <c r="F97" s="14"/>
      <c r="G97" s="15"/>
      <c r="H97" s="15"/>
      <c r="I97" s="15"/>
      <c r="J97" s="14"/>
      <c r="K97" s="14" t="s">
        <v>263</v>
      </c>
      <c r="L97" s="14" t="s">
        <v>271</v>
      </c>
      <c r="M97" s="14" t="s">
        <v>397</v>
      </c>
      <c r="N97" s="14" t="s">
        <v>213</v>
      </c>
      <c r="O97" s="14" t="s">
        <v>384</v>
      </c>
      <c r="P97" s="14" t="s">
        <v>330</v>
      </c>
      <c r="Q97" s="14" t="s">
        <v>216</v>
      </c>
      <c r="R97" s="21"/>
    </row>
    <row r="98" s="1" customFormat="true" ht="16.5" customHeight="true" spans="1:18">
      <c r="A98" s="13"/>
      <c r="B98" s="14"/>
      <c r="C98" s="14"/>
      <c r="D98" s="14"/>
      <c r="E98" s="14"/>
      <c r="F98" s="14"/>
      <c r="G98" s="15"/>
      <c r="H98" s="15"/>
      <c r="I98" s="15"/>
      <c r="J98" s="14"/>
      <c r="K98" s="14" t="s">
        <v>263</v>
      </c>
      <c r="L98" s="14" t="s">
        <v>275</v>
      </c>
      <c r="M98" s="14" t="s">
        <v>388</v>
      </c>
      <c r="N98" s="14" t="s">
        <v>213</v>
      </c>
      <c r="O98" s="14" t="s">
        <v>384</v>
      </c>
      <c r="P98" s="14" t="s">
        <v>330</v>
      </c>
      <c r="Q98" s="14" t="s">
        <v>216</v>
      </c>
      <c r="R98" s="21"/>
    </row>
    <row r="99" s="1" customFormat="true" ht="25.35" customHeight="true" spans="1:18">
      <c r="A99" s="13"/>
      <c r="B99" s="14"/>
      <c r="C99" s="14"/>
      <c r="D99" s="14"/>
      <c r="E99" s="14"/>
      <c r="F99" s="14"/>
      <c r="G99" s="15"/>
      <c r="H99" s="15"/>
      <c r="I99" s="15"/>
      <c r="J99" s="14"/>
      <c r="K99" s="14" t="s">
        <v>229</v>
      </c>
      <c r="L99" s="14" t="s">
        <v>230</v>
      </c>
      <c r="M99" s="14" t="s">
        <v>398</v>
      </c>
      <c r="N99" s="14" t="s">
        <v>213</v>
      </c>
      <c r="O99" s="14" t="s">
        <v>399</v>
      </c>
      <c r="P99" s="14" t="s">
        <v>256</v>
      </c>
      <c r="Q99" s="14" t="s">
        <v>216</v>
      </c>
      <c r="R99" s="21"/>
    </row>
    <row r="100" s="1" customFormat="true" ht="25.35" customHeight="true" spans="1:18">
      <c r="A100" s="13"/>
      <c r="B100" s="14"/>
      <c r="C100" s="14"/>
      <c r="D100" s="14"/>
      <c r="E100" s="14"/>
      <c r="F100" s="14"/>
      <c r="G100" s="15"/>
      <c r="H100" s="15"/>
      <c r="I100" s="15"/>
      <c r="J100" s="14"/>
      <c r="K100" s="14" t="s">
        <v>229</v>
      </c>
      <c r="L100" s="14" t="s">
        <v>230</v>
      </c>
      <c r="M100" s="14" t="s">
        <v>305</v>
      </c>
      <c r="N100" s="14" t="s">
        <v>213</v>
      </c>
      <c r="O100" s="14" t="s">
        <v>400</v>
      </c>
      <c r="P100" s="14" t="s">
        <v>256</v>
      </c>
      <c r="Q100" s="14" t="s">
        <v>216</v>
      </c>
      <c r="R100" s="21"/>
    </row>
    <row r="101" s="1" customFormat="true" ht="37.9" customHeight="true" spans="1:18">
      <c r="A101" s="13"/>
      <c r="B101" s="14" t="s">
        <v>401</v>
      </c>
      <c r="C101" s="14" t="s">
        <v>402</v>
      </c>
      <c r="D101" s="14" t="s">
        <v>207</v>
      </c>
      <c r="E101" s="14" t="s">
        <v>403</v>
      </c>
      <c r="F101" s="14" t="s">
        <v>404</v>
      </c>
      <c r="G101" s="15" t="s">
        <v>405</v>
      </c>
      <c r="H101" s="15" t="s">
        <v>405</v>
      </c>
      <c r="I101" s="15"/>
      <c r="J101" s="14" t="s">
        <v>406</v>
      </c>
      <c r="K101" s="14" t="s">
        <v>210</v>
      </c>
      <c r="L101" s="14" t="s">
        <v>211</v>
      </c>
      <c r="M101" s="14" t="s">
        <v>407</v>
      </c>
      <c r="N101" s="14" t="s">
        <v>213</v>
      </c>
      <c r="O101" s="14" t="s">
        <v>408</v>
      </c>
      <c r="P101" s="14" t="s">
        <v>409</v>
      </c>
      <c r="Q101" s="14" t="s">
        <v>216</v>
      </c>
      <c r="R101" s="21"/>
    </row>
    <row r="102" s="1" customFormat="true" ht="16.5" customHeight="true" spans="1:18">
      <c r="A102" s="13"/>
      <c r="B102" s="14"/>
      <c r="C102" s="14"/>
      <c r="D102" s="14"/>
      <c r="E102" s="14"/>
      <c r="F102" s="14"/>
      <c r="G102" s="15"/>
      <c r="H102" s="15"/>
      <c r="I102" s="15"/>
      <c r="J102" s="14"/>
      <c r="K102" s="14" t="s">
        <v>210</v>
      </c>
      <c r="L102" s="14" t="s">
        <v>248</v>
      </c>
      <c r="M102" s="14" t="s">
        <v>410</v>
      </c>
      <c r="N102" s="14" t="s">
        <v>213</v>
      </c>
      <c r="O102" s="14"/>
      <c r="P102" s="14" t="s">
        <v>409</v>
      </c>
      <c r="Q102" s="14" t="s">
        <v>216</v>
      </c>
      <c r="R102" s="21"/>
    </row>
    <row r="103" s="1" customFormat="true" ht="37.9" customHeight="true" spans="1:18">
      <c r="A103" s="13"/>
      <c r="B103" s="14"/>
      <c r="C103" s="14"/>
      <c r="D103" s="14"/>
      <c r="E103" s="14"/>
      <c r="F103" s="14"/>
      <c r="G103" s="15"/>
      <c r="H103" s="15"/>
      <c r="I103" s="15"/>
      <c r="J103" s="14"/>
      <c r="K103" s="14" t="s">
        <v>210</v>
      </c>
      <c r="L103" s="14" t="s">
        <v>217</v>
      </c>
      <c r="M103" s="14" t="s">
        <v>411</v>
      </c>
      <c r="N103" s="14" t="s">
        <v>213</v>
      </c>
      <c r="O103" s="14"/>
      <c r="P103" s="14" t="s">
        <v>409</v>
      </c>
      <c r="Q103" s="14" t="s">
        <v>216</v>
      </c>
      <c r="R103" s="21"/>
    </row>
    <row r="104" s="1" customFormat="true" ht="37.9" customHeight="true" spans="1:18">
      <c r="A104" s="13"/>
      <c r="B104" s="14"/>
      <c r="C104" s="14"/>
      <c r="D104" s="14"/>
      <c r="E104" s="14"/>
      <c r="F104" s="14"/>
      <c r="G104" s="15"/>
      <c r="H104" s="15"/>
      <c r="I104" s="15"/>
      <c r="J104" s="14"/>
      <c r="K104" s="14" t="s">
        <v>210</v>
      </c>
      <c r="L104" s="14" t="s">
        <v>223</v>
      </c>
      <c r="M104" s="14" t="s">
        <v>412</v>
      </c>
      <c r="N104" s="14" t="s">
        <v>213</v>
      </c>
      <c r="O104" s="14" t="s">
        <v>413</v>
      </c>
      <c r="P104" s="14" t="s">
        <v>409</v>
      </c>
      <c r="Q104" s="14" t="s">
        <v>216</v>
      </c>
      <c r="R104" s="21"/>
    </row>
    <row r="105" s="1" customFormat="true" ht="37.9" customHeight="true" spans="1:18">
      <c r="A105" s="13"/>
      <c r="B105" s="14"/>
      <c r="C105" s="14"/>
      <c r="D105" s="14"/>
      <c r="E105" s="14"/>
      <c r="F105" s="14"/>
      <c r="G105" s="15"/>
      <c r="H105" s="15"/>
      <c r="I105" s="15"/>
      <c r="J105" s="14"/>
      <c r="K105" s="14" t="s">
        <v>263</v>
      </c>
      <c r="L105" s="14" t="s">
        <v>264</v>
      </c>
      <c r="M105" s="14" t="s">
        <v>414</v>
      </c>
      <c r="N105" s="14" t="s">
        <v>213</v>
      </c>
      <c r="O105" s="14"/>
      <c r="P105" s="14" t="s">
        <v>409</v>
      </c>
      <c r="Q105" s="14" t="s">
        <v>216</v>
      </c>
      <c r="R105" s="21"/>
    </row>
    <row r="106" s="1" customFormat="true" ht="64.35" customHeight="true" spans="1:18">
      <c r="A106" s="13"/>
      <c r="B106" s="14"/>
      <c r="C106" s="14"/>
      <c r="D106" s="14"/>
      <c r="E106" s="14"/>
      <c r="F106" s="14"/>
      <c r="G106" s="15"/>
      <c r="H106" s="15"/>
      <c r="I106" s="15"/>
      <c r="J106" s="14"/>
      <c r="K106" s="14" t="s">
        <v>263</v>
      </c>
      <c r="L106" s="14" t="s">
        <v>268</v>
      </c>
      <c r="M106" s="14" t="s">
        <v>415</v>
      </c>
      <c r="N106" s="14" t="s">
        <v>213</v>
      </c>
      <c r="O106" s="14"/>
      <c r="P106" s="14" t="s">
        <v>409</v>
      </c>
      <c r="Q106" s="14" t="s">
        <v>216</v>
      </c>
      <c r="R106" s="21"/>
    </row>
    <row r="107" s="1" customFormat="true" ht="51.75" customHeight="true" spans="1:18">
      <c r="A107" s="13"/>
      <c r="B107" s="14"/>
      <c r="C107" s="14"/>
      <c r="D107" s="14"/>
      <c r="E107" s="14"/>
      <c r="F107" s="14"/>
      <c r="G107" s="15"/>
      <c r="H107" s="15"/>
      <c r="I107" s="15"/>
      <c r="J107" s="14"/>
      <c r="K107" s="14" t="s">
        <v>263</v>
      </c>
      <c r="L107" s="14" t="s">
        <v>275</v>
      </c>
      <c r="M107" s="14" t="s">
        <v>416</v>
      </c>
      <c r="N107" s="14" t="s">
        <v>213</v>
      </c>
      <c r="O107" s="14"/>
      <c r="P107" s="14" t="s">
        <v>409</v>
      </c>
      <c r="Q107" s="14" t="s">
        <v>216</v>
      </c>
      <c r="R107" s="21"/>
    </row>
    <row r="108" s="1" customFormat="true" ht="25.35" customHeight="true" spans="1:18">
      <c r="A108" s="13"/>
      <c r="B108" s="14"/>
      <c r="C108" s="14"/>
      <c r="D108" s="14"/>
      <c r="E108" s="14"/>
      <c r="F108" s="14"/>
      <c r="G108" s="15"/>
      <c r="H108" s="15"/>
      <c r="I108" s="15"/>
      <c r="J108" s="14"/>
      <c r="K108" s="14" t="s">
        <v>229</v>
      </c>
      <c r="L108" s="14" t="s">
        <v>230</v>
      </c>
      <c r="M108" s="14" t="s">
        <v>417</v>
      </c>
      <c r="N108" s="14" t="s">
        <v>213</v>
      </c>
      <c r="O108" s="14"/>
      <c r="P108" s="14" t="s">
        <v>409</v>
      </c>
      <c r="Q108" s="14" t="s">
        <v>216</v>
      </c>
      <c r="R108" s="21"/>
    </row>
  </sheetData>
  <mergeCells count="102">
    <mergeCell ref="B2:Q2"/>
    <mergeCell ref="B3:C3"/>
    <mergeCell ref="P3:Q3"/>
    <mergeCell ref="H4:I4"/>
    <mergeCell ref="A6:A108"/>
    <mergeCell ref="B4:B5"/>
    <mergeCell ref="B6:B84"/>
    <mergeCell ref="B85:B100"/>
    <mergeCell ref="B101:B108"/>
    <mergeCell ref="C4:C5"/>
    <mergeCell ref="C6:C11"/>
    <mergeCell ref="C12:C36"/>
    <mergeCell ref="C37:C48"/>
    <mergeCell ref="C49:C53"/>
    <mergeCell ref="C54:C56"/>
    <mergeCell ref="C57:C77"/>
    <mergeCell ref="C78:C81"/>
    <mergeCell ref="C82:C84"/>
    <mergeCell ref="C85:C100"/>
    <mergeCell ref="C101:C108"/>
    <mergeCell ref="D4:D5"/>
    <mergeCell ref="D6:D11"/>
    <mergeCell ref="D12:D36"/>
    <mergeCell ref="D37:D48"/>
    <mergeCell ref="D49:D53"/>
    <mergeCell ref="D54:D56"/>
    <mergeCell ref="D57:D77"/>
    <mergeCell ref="D78:D81"/>
    <mergeCell ref="D82:D84"/>
    <mergeCell ref="D85:D100"/>
    <mergeCell ref="D101:D108"/>
    <mergeCell ref="E4:E5"/>
    <mergeCell ref="E6:E11"/>
    <mergeCell ref="E12:E36"/>
    <mergeCell ref="E37:E48"/>
    <mergeCell ref="E49:E53"/>
    <mergeCell ref="E54:E56"/>
    <mergeCell ref="E57:E77"/>
    <mergeCell ref="E78:E81"/>
    <mergeCell ref="E82:E84"/>
    <mergeCell ref="E85:E100"/>
    <mergeCell ref="E101:E108"/>
    <mergeCell ref="F4:F5"/>
    <mergeCell ref="F6:F11"/>
    <mergeCell ref="F12:F36"/>
    <mergeCell ref="F37:F48"/>
    <mergeCell ref="F49:F53"/>
    <mergeCell ref="F54:F56"/>
    <mergeCell ref="F57:F77"/>
    <mergeCell ref="F78:F81"/>
    <mergeCell ref="F82:F84"/>
    <mergeCell ref="F85:F100"/>
    <mergeCell ref="F101:F108"/>
    <mergeCell ref="G4:G5"/>
    <mergeCell ref="G6:G11"/>
    <mergeCell ref="G12:G36"/>
    <mergeCell ref="G37:G48"/>
    <mergeCell ref="G49:G53"/>
    <mergeCell ref="G54:G56"/>
    <mergeCell ref="G57:G77"/>
    <mergeCell ref="G78:G81"/>
    <mergeCell ref="G82:G84"/>
    <mergeCell ref="G85:G100"/>
    <mergeCell ref="G101:G108"/>
    <mergeCell ref="H6:H11"/>
    <mergeCell ref="H12:H36"/>
    <mergeCell ref="H37:H48"/>
    <mergeCell ref="H49:H53"/>
    <mergeCell ref="H54:H56"/>
    <mergeCell ref="H57:H77"/>
    <mergeCell ref="H78:H81"/>
    <mergeCell ref="H82:H84"/>
    <mergeCell ref="H85:H100"/>
    <mergeCell ref="H101:H108"/>
    <mergeCell ref="I6:I11"/>
    <mergeCell ref="I12:I36"/>
    <mergeCell ref="I37:I48"/>
    <mergeCell ref="I49:I53"/>
    <mergeCell ref="I54:I56"/>
    <mergeCell ref="I57:I77"/>
    <mergeCell ref="I78:I81"/>
    <mergeCell ref="I82:I84"/>
    <mergeCell ref="I85:I100"/>
    <mergeCell ref="I101:I108"/>
    <mergeCell ref="J4:J5"/>
    <mergeCell ref="J6:J11"/>
    <mergeCell ref="J12:J36"/>
    <mergeCell ref="J37:J48"/>
    <mergeCell ref="J49:J53"/>
    <mergeCell ref="J54:J56"/>
    <mergeCell ref="J57:J77"/>
    <mergeCell ref="J78:J81"/>
    <mergeCell ref="J82:J84"/>
    <mergeCell ref="J85:J100"/>
    <mergeCell ref="J101:J108"/>
    <mergeCell ref="K4:K5"/>
    <mergeCell ref="L4:L5"/>
    <mergeCell ref="M4:M5"/>
    <mergeCell ref="N4:N5"/>
    <mergeCell ref="O4:O5"/>
    <mergeCell ref="P4:P5"/>
    <mergeCell ref="Q4:Q5"/>
  </mergeCells>
  <printOptions horizontalCentered="true"/>
  <pageMargins left="0.700694444444445" right="0.700694444444445" top="0.751388888888889" bottom="0.751388888888889" header="0.297916666666667" footer="0.297916666666667"/>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收支总表</vt:lpstr>
      <vt:lpstr>收入总表</vt:lpstr>
      <vt:lpstr>支出总表 </vt:lpstr>
      <vt:lpstr>财政拨款收支总表</vt:lpstr>
      <vt:lpstr>一般公共预算支出表</vt:lpstr>
      <vt:lpstr>基本支出经济分类表</vt:lpstr>
      <vt:lpstr>三公经费预算表</vt:lpstr>
      <vt:lpstr>政府性基金预算支出表</vt:lpstr>
      <vt:lpstr>政府采购</vt:lpstr>
      <vt:lpstr>购买服务</vt:lpstr>
      <vt:lpstr>部门整体支出绩效目标申报表</vt:lpstr>
      <vt:lpstr>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user</cp:lastModifiedBy>
  <dcterms:created xsi:type="dcterms:W3CDTF">2006-09-16T16:00:00Z</dcterms:created>
  <cp:lastPrinted>2019-02-01T00:32:00Z</cp:lastPrinted>
  <dcterms:modified xsi:type="dcterms:W3CDTF">2023-03-09T16:05:30Z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065B9D93CD994FE7A5D64D69D7826F4C</vt:lpwstr>
  </property>
</Properties>
</file>