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860" tabRatio="848" firstSheet="4" activeTab="8"/>
  </bookViews>
  <sheets>
    <sheet name="公开目录" sheetId="19" r:id="rId1"/>
    <sheet name="部门收支总表" sheetId="7" r:id="rId2"/>
    <sheet name="部门收入总表" sheetId="15" r:id="rId3"/>
    <sheet name="部门支出总表" sheetId="10" r:id="rId4"/>
    <sheet name="财政拨款收支总表" sheetId="16" r:id="rId5"/>
    <sheet name="一般公共预算支出表" sheetId="12" r:id="rId6"/>
    <sheet name="一般公共预算基本支出表" sheetId="14" r:id="rId7"/>
    <sheet name="政府性基金预算支出表" sheetId="18" r:id="rId8"/>
    <sheet name="&quot;三公经费&quot;预算表" sheetId="1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21114">#REF!</definedName>
    <definedName name="_Fill" hidden="1">[1]eqpmad2!#REF!</definedName>
    <definedName name="_xlnm._FilterDatabase" hidden="1">#REF!</definedName>
    <definedName name="_Order1" hidden="1">255</definedName>
    <definedName name="_Order2" hidden="1">255</definedName>
    <definedName name="_PA7">'[2]SW-TEO'!#REF!</definedName>
    <definedName name="_PA8">'[2]SW-TEO'!#REF!</definedName>
    <definedName name="_PD1">'[2]SW-TEO'!#REF!</definedName>
    <definedName name="_PE12">'[2]SW-TEO'!#REF!</definedName>
    <definedName name="_PE13">'[2]SW-TEO'!#REF!</definedName>
    <definedName name="_PE6">'[2]SW-TEO'!#REF!</definedName>
    <definedName name="_PE7">'[2]SW-TEO'!#REF!</definedName>
    <definedName name="_PE8">'[2]SW-TEO'!#REF!</definedName>
    <definedName name="_PE9">'[2]SW-TEO'!#REF!</definedName>
    <definedName name="_PH1">'[2]SW-TEO'!#REF!</definedName>
    <definedName name="_PI1">'[2]SW-TEO'!#REF!</definedName>
    <definedName name="_PK1">'[2]SW-TEO'!#REF!</definedName>
    <definedName name="_PK3">'[2]SW-TEO'!#REF!</definedName>
    <definedName name="A">#REF!</definedName>
    <definedName name="aa">#REF!</definedName>
    <definedName name="aiu_bottom">'[3]Financ. Overview'!#REF!</definedName>
    <definedName name="as">#N/A</definedName>
    <definedName name="Bust">#REF!</definedName>
    <definedName name="Continue">#REF!</definedName>
    <definedName name="data">#REF!</definedName>
    <definedName name="Database">#REF!</definedName>
    <definedName name="database2">#REF!</definedName>
    <definedName name="database3">#REF!</definedName>
    <definedName name="Documents_array">#REF!</definedName>
    <definedName name="dss" hidden="1">#REF!</definedName>
    <definedName name="E206.">#REF!</definedName>
    <definedName name="eee">#REF!</definedName>
    <definedName name="fff">#REF!</definedName>
    <definedName name="FRC">[4]Main!$C$9</definedName>
    <definedName name="gxxe2003">'[5]P1012001'!$A$6:$E$117</definedName>
    <definedName name="gxxe20032">'[5]P1012001'!$A$6:$E$117</definedName>
    <definedName name="Hello">#REF!</definedName>
    <definedName name="hhhh">#REF!</definedName>
    <definedName name="hostfee">'[3]Financ. Overview'!$H$12</definedName>
    <definedName name="hraiu_bottom">'[3]Financ. Overview'!#REF!</definedName>
    <definedName name="hvac">'[3]Financ. Overview'!#REF!</definedName>
    <definedName name="HWSheet">1</definedName>
    <definedName name="kkkk">#REF!</definedName>
    <definedName name="Module.Prix_SMC" localSheetId="4">财政拨款收支总表!Module.Prix_SMC</definedName>
    <definedName name="Module.Prix_SMC" localSheetId="6">一般公共预算基本支出表!Module.Prix_SMC</definedName>
    <definedName name="Module.Prix_SMC" localSheetId="7">政府性基金预算支出表!Module.Prix_SMC</definedName>
    <definedName name="Module.Prix_SMC">财政拨款收支总表!Module.Prix_SMC</definedName>
    <definedName name="OS">[6]Open!#REF!</definedName>
    <definedName name="pr_toolbox">[3]Toolbox!$A$3:$I$80</definedName>
    <definedName name="_xlnm.Print_Area">#N/A</definedName>
    <definedName name="Print_Area_MI">#REF!</definedName>
    <definedName name="_xlnm.Print_Titles" localSheetId="7">政府性基金预算支出表!$1:$1</definedName>
    <definedName name="_xlnm.Print_Titles">#N/A</definedName>
    <definedName name="Prix_SMC" localSheetId="4">财政拨款收支总表!Prix_SMC</definedName>
    <definedName name="Prix_SMC" localSheetId="6">一般公共预算基本支出表!Prix_SMC</definedName>
    <definedName name="Prix_SMC" localSheetId="7">政府性基金预算支出表!Prix_SMC</definedName>
    <definedName name="Prix_SMC">财政拨款收支总表!Prix_SMC</definedName>
    <definedName name="rrrr">#REF!</definedName>
    <definedName name="s">#REF!</definedName>
    <definedName name="s_c_list">[7]Toolbox!$A$7:$H$969</definedName>
    <definedName name="SCG">'[8]G.1R-Shou COP Gf'!#REF!</definedName>
    <definedName name="sdlfee">'[3]Financ. Overview'!$H$13</definedName>
    <definedName name="sfeggsafasfas">#REF!</definedName>
    <definedName name="solar_ratio">'[9]POWER ASSUMPTIONS'!$H$7</definedName>
    <definedName name="ss">#REF!</definedName>
    <definedName name="ss7fee">'[3]Financ. Overview'!$H$18</definedName>
    <definedName name="subsfee">'[3]Financ. Overview'!$H$14</definedName>
    <definedName name="toolbox">[10]Toolbox!$C$5:$T$1578</definedName>
    <definedName name="ttt">#REF!</definedName>
    <definedName name="tttt">#REF!</definedName>
    <definedName name="V5.1Fee">'[3]Financ. Overview'!$H$15</definedName>
    <definedName name="www">#REF!</definedName>
    <definedName name="yyyy">#REF!</definedName>
    <definedName name="Z32_Cost_red">'[3]Financ. Overview'!#REF!</definedName>
    <definedName name="本级标准收入2004年">[11]本年收入合计!$E$4:$E$184</definedName>
    <definedName name="拨款汇总_合计">SUM([12]汇总!#REF!)</definedName>
    <definedName name="财力">#REF!</definedName>
    <definedName name="财政供养人员增幅2004年">[13]财政供养人员增幅!$E$6</definedName>
    <definedName name="财政供养人员增幅2004年分县">[13]财政供养人员增幅!$E$4:$E$184</definedName>
    <definedName name="村级标准支出">[14]村级支出!$E$4:$E$184</definedName>
    <definedName name="大幅度">#REF!</definedName>
    <definedName name="地区名称">[15]封面!#REF!</definedName>
    <definedName name="第二产业分县2003年">[16]GDP!$G$4:$G$184</definedName>
    <definedName name="第二产业合计2003年">[16]GDP!$G$4</definedName>
    <definedName name="第三产业分县2003年">[16]GDP!$H$4:$H$184</definedName>
    <definedName name="第三产业合计2003年">[16]GDP!$H$4</definedName>
    <definedName name="耕地占用税分县2003年">[17]一般预算收入!$U$4:$U$184</definedName>
    <definedName name="耕地占用税合计2003年">[17]一般预算收入!$U$4</definedName>
    <definedName name="工商税收2004年">[18]工商税收!$S$4:$S$184</definedName>
    <definedName name="工商税收合计2004年">[18]工商税收!$S$4</definedName>
    <definedName name="公检法司部门编制数">[19]公检法司编制!$E$4:$E$184</definedName>
    <definedName name="公用标准支出">[20]合计!$E$4:$E$184</definedName>
    <definedName name="行政管理部门编制数">[19]行政编制!$E$4:$E$184</definedName>
    <definedName name="汇率">#REF!</definedName>
    <definedName name="科目编码">[21]编码!$A$2:$A$145</definedName>
    <definedName name="农业人口2003年">[22]农业人口!$E$4:$E$184</definedName>
    <definedName name="农业税分县2003年">[17]一般预算收入!$S$4:$S$184</definedName>
    <definedName name="农业税合计2003年">[17]一般预算收入!$S$4</definedName>
    <definedName name="农业特产税分县2003年">[17]一般预算收入!$T$4:$T$184</definedName>
    <definedName name="农业特产税合计2003年">[17]一般预算收入!$T$4</definedName>
    <definedName name="农业用地面积">[23]农业用地!$E$4:$E$184</definedName>
    <definedName name="契税分县2003年">[17]一般预算收入!$V$4:$V$184</definedName>
    <definedName name="契税合计2003年">[17]一般预算收入!$V$4</definedName>
    <definedName name="全额差额比例">'[24]C01-1'!#REF!</definedName>
    <definedName name="人员标准支出">[25]人员支出!$E$4:$E$184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[26]事业发展!$E$4:$E$184</definedName>
    <definedName name="是">#REF!</definedName>
    <definedName name="位次d">[27]四月份月报!#REF!</definedName>
    <definedName name="乡镇个数">[28]行政区划!$D$6:$D$184</definedName>
    <definedName name="性别">[29]基础编码!$H$2:$H$3</definedName>
    <definedName name="学历">[29]基础编码!$S$2:$S$9</definedName>
    <definedName name="一般预算收入2002年">'[30]2002年一般预算收入'!$AC$4:$AC$184</definedName>
    <definedName name="一般预算收入2003年">[17]一般预算收入!$AD$4:$AD$184</definedName>
    <definedName name="一般预算收入合计2003年">[17]一般预算收入!$AC$4</definedName>
    <definedName name="支出">'[31]P1012001'!$A$6:$E$117</definedName>
    <definedName name="中国">#REF!</definedName>
    <definedName name="中小学生人数2003年">[32]中小学生!$E$4:$E$184</definedName>
    <definedName name="总人口2003年">[33]总人口!$E$4:$E$184</definedName>
    <definedName name="전">#REF!</definedName>
    <definedName name="주택사업본부">#REF!</definedName>
    <definedName name="철구사업본부">#REF!</definedName>
  </definedNames>
  <calcPr calcId="144525"/>
</workbook>
</file>

<file path=xl/sharedStrings.xml><?xml version="1.0" encoding="utf-8"?>
<sst xmlns="http://schemas.openxmlformats.org/spreadsheetml/2006/main" count="270" uniqueCount="118">
  <si>
    <t>北京市密云区司马台雾灵山国际休闲度假区管理委员会</t>
  </si>
  <si>
    <t>2022年预算公开目录</t>
  </si>
  <si>
    <t>部门收支总表</t>
  </si>
  <si>
    <t>附表一</t>
  </si>
  <si>
    <t>部门收入总表</t>
  </si>
  <si>
    <t>附表二</t>
  </si>
  <si>
    <t>部门支出总表</t>
  </si>
  <si>
    <t>附表三</t>
  </si>
  <si>
    <t>财政拨款收支总表</t>
  </si>
  <si>
    <t>附表四</t>
  </si>
  <si>
    <t>一般公共预算支出表</t>
  </si>
  <si>
    <t>附表五</t>
  </si>
  <si>
    <t>一般公共预算基本支出表</t>
  </si>
  <si>
    <t>附表六</t>
  </si>
  <si>
    <t>政府性基金预算支出表</t>
  </si>
  <si>
    <t>附表七</t>
  </si>
  <si>
    <t>“三公经费”预算表</t>
  </si>
  <si>
    <t>附表八</t>
  </si>
  <si>
    <t>2022年北京市密云区司马台雾灵山国际休闲度假区管理委员会收支总表</t>
  </si>
  <si>
    <t>单位：万元</t>
  </si>
  <si>
    <t xml:space="preserve">收      入 </t>
  </si>
  <si>
    <t>支     出</t>
  </si>
  <si>
    <t xml:space="preserve">项目 </t>
  </si>
  <si>
    <t xml:space="preserve">预算数 </t>
  </si>
  <si>
    <t>项目</t>
  </si>
  <si>
    <t>一、财政拨款</t>
  </si>
  <si>
    <t>一、基本支出</t>
  </si>
  <si>
    <t xml:space="preserve">      公共预算</t>
  </si>
  <si>
    <t xml:space="preserve">      工资福利支出</t>
  </si>
  <si>
    <t xml:space="preserve">      对个人和家庭补助支出</t>
  </si>
  <si>
    <t>二、预算内非税收入</t>
  </si>
  <si>
    <t xml:space="preserve">      商品和服务支出</t>
  </si>
  <si>
    <t xml:space="preserve">         一般公用支出</t>
  </si>
  <si>
    <t>三、财政专户收入</t>
  </si>
  <si>
    <t xml:space="preserve">         离退休公用支出</t>
  </si>
  <si>
    <t xml:space="preserve">      行政事业性收入</t>
  </si>
  <si>
    <t>二、项目支出</t>
  </si>
  <si>
    <t xml:space="preserve">      主管部门集中收入</t>
  </si>
  <si>
    <t xml:space="preserve">      经常性项目支出</t>
  </si>
  <si>
    <t xml:space="preserve">      其他收入</t>
  </si>
  <si>
    <t xml:space="preserve">      一般性项目支出</t>
  </si>
  <si>
    <t>四、其他收入</t>
  </si>
  <si>
    <t xml:space="preserve">      基本建设项目支出</t>
  </si>
  <si>
    <t>本年一般预算收入合计</t>
  </si>
  <si>
    <t>本年一般预算支出合计</t>
  </si>
  <si>
    <t>本年收入合计</t>
  </si>
  <si>
    <t xml:space="preserve">本年支出合计 </t>
  </si>
  <si>
    <t>收    入    总    计</t>
  </si>
  <si>
    <t xml:space="preserve">支    出    总    计 </t>
  </si>
  <si>
    <t>2022年北京市密云区司马台雾灵山国际休闲度假区管理委员会收入总表</t>
  </si>
  <si>
    <t>单位名称</t>
  </si>
  <si>
    <t>总计</t>
  </si>
  <si>
    <t>预算内收入</t>
  </si>
  <si>
    <t>财政专户收入</t>
  </si>
  <si>
    <t>划转事项</t>
  </si>
  <si>
    <t>功能区转移支付</t>
  </si>
  <si>
    <t>小计</t>
  </si>
  <si>
    <t>财政拨款</t>
  </si>
  <si>
    <t>预算内非税收入</t>
  </si>
  <si>
    <t>预算内政府性基金收入</t>
  </si>
  <si>
    <t>行政事业性收费</t>
  </si>
  <si>
    <t>其他收入</t>
  </si>
  <si>
    <r>
      <rPr>
        <sz val="11"/>
        <color indexed="8"/>
        <rFont val="宋体"/>
        <charset val="134"/>
      </rPr>
      <t>0</t>
    </r>
    <r>
      <rPr>
        <sz val="11"/>
        <color indexed="8"/>
        <rFont val="宋体"/>
        <charset val="134"/>
      </rPr>
      <t>.00</t>
    </r>
  </si>
  <si>
    <t>2022年北京市密云区司马台雾灵山国际休闲度假区管理委员会支出总表</t>
  </si>
  <si>
    <t>一、一般公共服务支出</t>
  </si>
  <si>
    <t>2022年北京市密云区司马台雾灵山国际休闲度假区管理委员会财政拨款收支总表</t>
  </si>
  <si>
    <t>功能科目</t>
  </si>
  <si>
    <t>合计</t>
  </si>
  <si>
    <t>基本支出</t>
  </si>
  <si>
    <t>项目支出</t>
  </si>
  <si>
    <t>工资福利支出</t>
  </si>
  <si>
    <t>商品和服务支出</t>
  </si>
  <si>
    <t>对个人和家庭补助支出</t>
  </si>
  <si>
    <t>当年经常项目</t>
  </si>
  <si>
    <t>当年一般性项目</t>
  </si>
  <si>
    <t>行政运行</t>
  </si>
  <si>
    <t>事业运行</t>
  </si>
  <si>
    <t>机关事业单位基本养老保险缴费支出</t>
  </si>
  <si>
    <t>行政单位医疗</t>
  </si>
  <si>
    <t>机关事业单位职业年金缴费支出</t>
  </si>
  <si>
    <t>2022年北京市密云区司马台雾灵山国际休闲度假区管理委员会一般公共预算基本支出表</t>
  </si>
  <si>
    <t>经济科目</t>
  </si>
  <si>
    <t xml:space="preserve">基本工资     </t>
  </si>
  <si>
    <t xml:space="preserve">津贴补贴           </t>
  </si>
  <si>
    <t xml:space="preserve">奖金     </t>
  </si>
  <si>
    <t>住房公积金</t>
  </si>
  <si>
    <t>其他工资福利支出</t>
  </si>
  <si>
    <t>基础性绩效工资</t>
  </si>
  <si>
    <t xml:space="preserve">奖励性绩效工资   </t>
  </si>
  <si>
    <t xml:space="preserve">社会保障缴费     </t>
  </si>
  <si>
    <t xml:space="preserve">办公费   </t>
  </si>
  <si>
    <t xml:space="preserve">水费                  </t>
  </si>
  <si>
    <t xml:space="preserve">电费              </t>
  </si>
  <si>
    <t xml:space="preserve">邮电费         </t>
  </si>
  <si>
    <t xml:space="preserve">差旅费         </t>
  </si>
  <si>
    <t xml:space="preserve">工会经费   </t>
  </si>
  <si>
    <t xml:space="preserve">福利费      </t>
  </si>
  <si>
    <t xml:space="preserve">会议费        </t>
  </si>
  <si>
    <t xml:space="preserve">培训费       </t>
  </si>
  <si>
    <t xml:space="preserve">维修(护)费                </t>
  </si>
  <si>
    <t>办公经费其他交通费</t>
  </si>
  <si>
    <t>租赁费</t>
  </si>
  <si>
    <t>机动车燃料费</t>
  </si>
  <si>
    <t>机动车保险费</t>
  </si>
  <si>
    <t>机动车维修费</t>
  </si>
  <si>
    <t>其他费用</t>
  </si>
  <si>
    <t>车船税</t>
  </si>
  <si>
    <t>2022年北京市密云区司马台雾灵山国际休闲度假区管理委员会政府性基金预算支出表</t>
  </si>
  <si>
    <t>无</t>
  </si>
  <si>
    <t>0.00</t>
  </si>
  <si>
    <t>2022年北京市密云区司马台雾灵山国际休闲度假区管理委员会"三公经费"预算安排情况表</t>
  </si>
  <si>
    <t>“三公经费”
财政拨款总额</t>
  </si>
  <si>
    <t>因公出国（境）费用</t>
  </si>
  <si>
    <t>公务接待费
项目安排</t>
  </si>
  <si>
    <t>公务用车购置及运行维护费</t>
  </si>
  <si>
    <t>购置费</t>
  </si>
  <si>
    <t>运行维护费</t>
  </si>
  <si>
    <t>预算</t>
  </si>
</sst>
</file>

<file path=xl/styles.xml><?xml version="1.0" encoding="utf-8"?>
<styleSheet xmlns="http://schemas.openxmlformats.org/spreadsheetml/2006/main">
  <numFmts count="37">
    <numFmt numFmtId="176" formatCode="\$#,##0;\(\$#,##0\)"/>
    <numFmt numFmtId="177" formatCode="\$#,##0.00;\(\$#,##0.00\)"/>
    <numFmt numFmtId="178" formatCode="_-* #,##0\ _k_r_-;\-* #,##0\ _k_r_-;_-* &quot;-&quot;\ _k_r_-;_-@_-"/>
    <numFmt numFmtId="179" formatCode="_ \¥* #,##0.00_ ;_ \¥* \-#,##0.00_ ;_ \¥* &quot;-&quot;??_ ;_ @_ "/>
    <numFmt numFmtId="180" formatCode="_-&quot;$&quot;* #,##0_-;\-&quot;$&quot;* #,##0_-;_-&quot;$&quot;* &quot;-&quot;_-;_-@_-"/>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81" formatCode="&quot;$&quot;#,##0_);[Red]\(&quot;$&quot;#,##0\)"/>
    <numFmt numFmtId="182" formatCode="_-* #,##0_$_-;\-* #,##0_$_-;_-* &quot;-&quot;_$_-;_-@_-"/>
    <numFmt numFmtId="183" formatCode="_-&quot;$&quot;\ * #,##0_-;_-&quot;$&quot;\ * #,##0\-;_-&quot;$&quot;\ * &quot;-&quot;_-;_-@_-"/>
    <numFmt numFmtId="184" formatCode="0.00_ "/>
    <numFmt numFmtId="185" formatCode="yy\.mm\.dd"/>
    <numFmt numFmtId="186" formatCode="#,##0.0_);\(#,##0.0\)"/>
    <numFmt numFmtId="187" formatCode="&quot;$&quot;#,##0_);\(&quot;$&quot;#,##0\)"/>
    <numFmt numFmtId="188" formatCode="&quot;?\t#,##0_);[Red]\(&quot;&quot;?&quot;\t#,##0\)"/>
    <numFmt numFmtId="189" formatCode="0_ "/>
    <numFmt numFmtId="190" formatCode="&quot;$&quot;#,##0.00_);[Red]\(&quot;$&quot;#,##0.00\)"/>
    <numFmt numFmtId="191" formatCode="0.00_)"/>
    <numFmt numFmtId="192" formatCode="#,##0;\(#,##0\)"/>
    <numFmt numFmtId="193" formatCode="_(&quot;$&quot;* #,##0.00_);_(&quot;$&quot;* \(#,##0.00\);_(&quot;$&quot;* &quot;-&quot;??_);_(@_)"/>
    <numFmt numFmtId="194" formatCode="_-* #,##0.00_-;\-* #,##0.00_-;_-* &quot;-&quot;??_-;_-@_-"/>
    <numFmt numFmtId="195" formatCode="#,##0;\-#,##0;&quot;-&quot;"/>
    <numFmt numFmtId="196" formatCode="&quot;$&quot;\ #,##0.00_-;[Red]&quot;$&quot;\ #,##0.00\-"/>
    <numFmt numFmtId="197" formatCode="#,##0;[Red]\(#,##0\)"/>
    <numFmt numFmtId="198" formatCode="_-&quot;$&quot;* #,##0.00_-;\-&quot;$&quot;* #,##0.00_-;_-&quot;$&quot;* &quot;-&quot;??_-;_-@_-"/>
    <numFmt numFmtId="199" formatCode="_-&quot;$&quot;\ * #,##0.00_-;_-&quot;$&quot;\ * #,##0.00\-;_-&quot;$&quot;\ * &quot;-&quot;??_-;_-@_-"/>
    <numFmt numFmtId="200" formatCode="_-* #,##0.00\ _k_r_-;\-* #,##0.00\ _k_r_-;_-* &quot;-&quot;??\ _k_r_-;_-@_-"/>
    <numFmt numFmtId="201" formatCode="#\ ??/??"/>
    <numFmt numFmtId="202" formatCode="_-* #,##0&quot;$&quot;_-;\-* #,##0&quot;$&quot;_-;_-* &quot;-&quot;&quot;$&quot;_-;_-@_-"/>
    <numFmt numFmtId="203" formatCode="&quot;綅&quot;\t#,##0_);[Red]\(&quot;綅&quot;\t#,##0\)"/>
    <numFmt numFmtId="204" formatCode="0.0"/>
    <numFmt numFmtId="205" formatCode="_(&quot;$&quot;* #,##0_);_(&quot;$&quot;* \(#,##0\);_(&quot;$&quot;* &quot;-&quot;_);_(@_)"/>
    <numFmt numFmtId="206" formatCode="_-* #,##0.00&quot;$&quot;_-;\-* #,##0.00&quot;$&quot;_-;_-* &quot;-&quot;??&quot;$&quot;_-;_-@_-"/>
    <numFmt numFmtId="207" formatCode="_-* #,##0.00_$_-;\-* #,##0.00_$_-;_-* &quot;-&quot;??_$_-;_-@_-"/>
    <numFmt numFmtId="208" formatCode="0.00_);[Red]\(0.00\)"/>
  </numFmts>
  <fonts count="108">
    <font>
      <sz val="12"/>
      <name val="宋体"/>
      <charset val="134"/>
    </font>
    <font>
      <b/>
      <sz val="14"/>
      <name val="宋体"/>
      <charset val="134"/>
    </font>
    <font>
      <sz val="14"/>
      <name val="宋体"/>
      <charset val="134"/>
    </font>
    <font>
      <sz val="18"/>
      <name val="方正小标宋简体"/>
      <charset val="134"/>
    </font>
    <font>
      <sz val="12"/>
      <name val="仿宋_GB2312"/>
      <charset val="134"/>
    </font>
    <font>
      <b/>
      <sz val="12"/>
      <name val="宋体"/>
      <charset val="134"/>
    </font>
    <font>
      <sz val="11"/>
      <color indexed="8"/>
      <name val="宋体"/>
      <charset val="134"/>
    </font>
    <font>
      <sz val="11"/>
      <name val="宋体"/>
      <charset val="134"/>
    </font>
    <font>
      <sz val="10"/>
      <name val="宋体"/>
      <charset val="134"/>
    </font>
    <font>
      <b/>
      <sz val="12"/>
      <color indexed="8"/>
      <name val="宋体"/>
      <charset val="134"/>
    </font>
    <font>
      <sz val="9"/>
      <color indexed="8"/>
      <name val="宋体"/>
      <charset val="134"/>
    </font>
    <font>
      <sz val="10"/>
      <color indexed="8"/>
      <name val="宋体"/>
      <charset val="134"/>
    </font>
    <font>
      <b/>
      <sz val="10"/>
      <color indexed="8"/>
      <name val="宋体"/>
      <charset val="134"/>
    </font>
    <font>
      <b/>
      <sz val="10"/>
      <name val="宋体"/>
      <charset val="134"/>
    </font>
    <font>
      <sz val="16"/>
      <name val="宋体"/>
      <charset val="134"/>
    </font>
    <font>
      <sz val="16"/>
      <color indexed="8"/>
      <name val="方正小标宋简体"/>
      <charset val="134"/>
    </font>
    <font>
      <sz val="16"/>
      <name val="方正小标宋简体"/>
      <charset val="134"/>
    </font>
    <font>
      <b/>
      <sz val="11"/>
      <color indexed="8"/>
      <name val="宋体"/>
      <charset val="134"/>
    </font>
    <font>
      <b/>
      <sz val="11"/>
      <name val="宋体"/>
      <charset val="134"/>
    </font>
    <font>
      <sz val="6"/>
      <color indexed="8"/>
      <name val="宋体"/>
      <charset val="134"/>
    </font>
    <font>
      <sz val="6"/>
      <name val="宋体"/>
      <charset val="134"/>
    </font>
    <font>
      <sz val="18"/>
      <color indexed="8"/>
      <name val="方正小标宋简体"/>
      <charset val="134"/>
    </font>
    <font>
      <b/>
      <sz val="16"/>
      <color indexed="8"/>
      <name val="宋体"/>
      <charset val="134"/>
    </font>
    <font>
      <b/>
      <sz val="16"/>
      <name val="宋体"/>
      <charset val="134"/>
    </font>
    <font>
      <sz val="14"/>
      <color indexed="8"/>
      <name val="方正小标宋简体"/>
      <charset val="134"/>
    </font>
    <font>
      <sz val="12"/>
      <color indexed="8"/>
      <name val="宋体"/>
      <charset val="134"/>
    </font>
    <font>
      <sz val="12"/>
      <color indexed="8"/>
      <name val="方正小标宋简体"/>
      <charset val="134"/>
    </font>
    <font>
      <sz val="12"/>
      <color indexed="8"/>
      <name val="Times New Roman"/>
      <charset val="134"/>
    </font>
    <font>
      <sz val="11"/>
      <color theme="1"/>
      <name val="方正小标宋_GBK"/>
      <charset val="134"/>
    </font>
    <font>
      <sz val="14"/>
      <color theme="1"/>
      <name val="方正小标宋_GBK"/>
      <charset val="134"/>
    </font>
    <font>
      <sz val="11"/>
      <color indexed="20"/>
      <name val="宋体"/>
      <charset val="134"/>
    </font>
    <font>
      <b/>
      <sz val="11"/>
      <color indexed="56"/>
      <name val="宋体"/>
      <charset val="134"/>
    </font>
    <font>
      <u/>
      <sz val="12"/>
      <color indexed="36"/>
      <name val="宋体"/>
      <charset val="134"/>
    </font>
    <font>
      <sz val="11"/>
      <color indexed="9"/>
      <name val="宋体"/>
      <charset val="134"/>
    </font>
    <font>
      <sz val="12"/>
      <color indexed="20"/>
      <name val="楷体_GB2312"/>
      <charset val="134"/>
    </font>
    <font>
      <sz val="11"/>
      <color indexed="17"/>
      <name val="宋体"/>
      <charset val="134"/>
    </font>
    <font>
      <sz val="10"/>
      <name val="Arial"/>
      <charset val="134"/>
    </font>
    <font>
      <sz val="10"/>
      <color indexed="8"/>
      <name val="MS Sans Serif"/>
      <charset val="134"/>
    </font>
    <font>
      <sz val="11"/>
      <color theme="1"/>
      <name val="宋体"/>
      <charset val="134"/>
      <scheme val="minor"/>
    </font>
    <font>
      <sz val="12"/>
      <name val="바탕체"/>
      <charset val="134"/>
    </font>
    <font>
      <sz val="12"/>
      <color indexed="8"/>
      <name val="楷体_GB2312"/>
      <charset val="134"/>
    </font>
    <font>
      <sz val="10.5"/>
      <color indexed="17"/>
      <name val="宋体"/>
      <charset val="134"/>
    </font>
    <font>
      <sz val="8"/>
      <name val="Times New Roman"/>
      <charset val="134"/>
    </font>
    <font>
      <sz val="10"/>
      <color indexed="8"/>
      <name val="Arial"/>
      <charset val="134"/>
    </font>
    <font>
      <sz val="12"/>
      <color indexed="9"/>
      <name val="楷体_GB2312"/>
      <charset val="134"/>
    </font>
    <font>
      <sz val="12"/>
      <color indexed="17"/>
      <name val="宋体"/>
      <charset val="134"/>
    </font>
    <font>
      <b/>
      <sz val="11"/>
      <color indexed="52"/>
      <name val="宋体"/>
      <charset val="134"/>
    </font>
    <font>
      <sz val="12"/>
      <name val="Times New Roman"/>
      <charset val="134"/>
    </font>
    <font>
      <sz val="10"/>
      <name val="MS Sans Serif"/>
      <charset val="134"/>
    </font>
    <font>
      <sz val="12"/>
      <color indexed="9"/>
      <name val="宋体"/>
      <charset val="134"/>
    </font>
    <font>
      <sz val="12"/>
      <color indexed="17"/>
      <name val="楷体_GB2312"/>
      <charset val="134"/>
    </font>
    <font>
      <sz val="11"/>
      <color indexed="62"/>
      <name val="宋体"/>
      <charset val="134"/>
    </font>
    <font>
      <b/>
      <sz val="11"/>
      <color indexed="9"/>
      <name val="宋体"/>
      <charset val="134"/>
    </font>
    <font>
      <sz val="10.5"/>
      <color indexed="20"/>
      <name val="宋体"/>
      <charset val="134"/>
    </font>
    <font>
      <u/>
      <sz val="11"/>
      <color rgb="FF800080"/>
      <name val="宋体"/>
      <charset val="0"/>
      <scheme val="minor"/>
    </font>
    <font>
      <b/>
      <sz val="12"/>
      <name val="Arial"/>
      <charset val="134"/>
    </font>
    <font>
      <sz val="10"/>
      <name val="Times New Roman"/>
      <charset val="134"/>
    </font>
    <font>
      <sz val="10"/>
      <color indexed="20"/>
      <name val="Arial"/>
      <charset val="134"/>
    </font>
    <font>
      <b/>
      <sz val="11"/>
      <color indexed="56"/>
      <name val="楷体_GB2312"/>
      <charset val="134"/>
    </font>
    <font>
      <u/>
      <sz val="11"/>
      <color rgb="FF0000FF"/>
      <name val="宋体"/>
      <charset val="0"/>
      <scheme val="minor"/>
    </font>
    <font>
      <b/>
      <sz val="10"/>
      <name val="MS Sans Serif"/>
      <charset val="134"/>
    </font>
    <font>
      <sz val="12"/>
      <color indexed="9"/>
      <name val="Helv"/>
      <charset val="134"/>
    </font>
    <font>
      <b/>
      <sz val="13"/>
      <color indexed="56"/>
      <name val="宋体"/>
      <charset val="134"/>
    </font>
    <font>
      <sz val="7"/>
      <name val="Helv"/>
      <charset val="134"/>
    </font>
    <font>
      <sz val="12"/>
      <name val="Helv"/>
      <charset val="134"/>
    </font>
    <font>
      <u/>
      <sz val="7.5"/>
      <color indexed="12"/>
      <name val="Arial"/>
      <charset val="134"/>
    </font>
    <font>
      <sz val="11"/>
      <color indexed="10"/>
      <name val="宋体"/>
      <charset val="134"/>
    </font>
    <font>
      <sz val="10"/>
      <name val="Helv"/>
      <charset val="134"/>
    </font>
    <font>
      <b/>
      <sz val="15"/>
      <color indexed="56"/>
      <name val="宋体"/>
      <charset val="134"/>
    </font>
    <font>
      <sz val="11"/>
      <name val="ＭＳ Ｐゴシック"/>
      <charset val="134"/>
    </font>
    <font>
      <sz val="12"/>
      <name val="Arial"/>
      <charset val="134"/>
    </font>
    <font>
      <i/>
      <sz val="11"/>
      <color indexed="23"/>
      <name val="宋体"/>
      <charset val="134"/>
    </font>
    <font>
      <b/>
      <sz val="18"/>
      <color indexed="56"/>
      <name val="宋体"/>
      <charset val="134"/>
    </font>
    <font>
      <sz val="8"/>
      <name val="Arial"/>
      <charset val="134"/>
    </font>
    <font>
      <b/>
      <sz val="11"/>
      <color indexed="63"/>
      <name val="宋体"/>
      <charset val="134"/>
    </font>
    <font>
      <sz val="11"/>
      <color indexed="52"/>
      <name val="宋体"/>
      <charset val="134"/>
    </font>
    <font>
      <sz val="12"/>
      <name val="官帕眉"/>
      <charset val="134"/>
    </font>
    <font>
      <sz val="11"/>
      <color indexed="60"/>
      <name val="宋体"/>
      <charset val="134"/>
    </font>
    <font>
      <b/>
      <i/>
      <sz val="16"/>
      <name val="Helv"/>
      <charset val="134"/>
    </font>
    <font>
      <u/>
      <sz val="7.5"/>
      <color indexed="36"/>
      <name val="Arial"/>
      <charset val="134"/>
    </font>
    <font>
      <sz val="10"/>
      <name val="Geneva"/>
      <charset val="134"/>
    </font>
    <font>
      <sz val="10"/>
      <name val="楷体"/>
      <charset val="134"/>
    </font>
    <font>
      <b/>
      <sz val="10"/>
      <name val="Tms Rmn"/>
      <charset val="134"/>
    </font>
    <font>
      <b/>
      <sz val="13"/>
      <color indexed="56"/>
      <name val="楷体_GB2312"/>
      <charset val="134"/>
    </font>
    <font>
      <b/>
      <sz val="18"/>
      <name val="Arial"/>
      <charset val="134"/>
    </font>
    <font>
      <sz val="10"/>
      <color indexed="20"/>
      <name val="宋体"/>
      <charset val="134"/>
    </font>
    <font>
      <sz val="10"/>
      <color indexed="17"/>
      <name val="宋体"/>
      <charset val="134"/>
    </font>
    <font>
      <sz val="12"/>
      <color indexed="10"/>
      <name val="楷体_GB2312"/>
      <charset val="134"/>
    </font>
    <font>
      <sz val="10"/>
      <name val="Courier"/>
      <charset val="134"/>
    </font>
    <font>
      <b/>
      <sz val="9"/>
      <name val="Arial"/>
      <charset val="134"/>
    </font>
    <font>
      <sz val="12"/>
      <color indexed="16"/>
      <name val="宋体"/>
      <charset val="134"/>
    </font>
    <font>
      <b/>
      <sz val="12"/>
      <color indexed="9"/>
      <name val="楷体_GB2312"/>
      <charset val="134"/>
    </font>
    <font>
      <sz val="7"/>
      <name val="Small Fonts"/>
      <charset val="134"/>
    </font>
    <font>
      <b/>
      <sz val="14"/>
      <name val="楷体"/>
      <charset val="134"/>
    </font>
    <font>
      <sz val="12"/>
      <color indexed="20"/>
      <name val="宋体"/>
      <charset val="134"/>
    </font>
    <font>
      <sz val="12"/>
      <name val="新細明體"/>
      <charset val="134"/>
    </font>
    <font>
      <sz val="7"/>
      <color indexed="10"/>
      <name val="Helv"/>
      <charset val="134"/>
    </font>
    <font>
      <sz val="10"/>
      <color indexed="17"/>
      <name val="Arial"/>
      <charset val="134"/>
    </font>
    <font>
      <sz val="12"/>
      <name val="Courier"/>
      <charset val="134"/>
    </font>
    <font>
      <b/>
      <sz val="15"/>
      <color indexed="56"/>
      <name val="楷体_GB2312"/>
      <charset val="134"/>
    </font>
    <font>
      <b/>
      <sz val="18"/>
      <color indexed="62"/>
      <name val="宋体"/>
      <charset val="134"/>
    </font>
    <font>
      <b/>
      <sz val="12"/>
      <color indexed="63"/>
      <name val="楷体_GB2312"/>
      <charset val="134"/>
    </font>
    <font>
      <b/>
      <sz val="12"/>
      <color indexed="8"/>
      <name val="楷体_GB2312"/>
      <charset val="134"/>
    </font>
    <font>
      <sz val="12"/>
      <color indexed="60"/>
      <name val="楷体_GB2312"/>
      <charset val="134"/>
    </font>
    <font>
      <sz val="12"/>
      <color indexed="62"/>
      <name val="楷体_GB2312"/>
      <charset val="134"/>
    </font>
    <font>
      <b/>
      <sz val="12"/>
      <color indexed="52"/>
      <name val="楷体_GB2312"/>
      <charset val="134"/>
    </font>
    <font>
      <i/>
      <sz val="12"/>
      <color indexed="23"/>
      <name val="楷体_GB2312"/>
      <charset val="134"/>
    </font>
    <font>
      <sz val="12"/>
      <color indexed="52"/>
      <name val="楷体_GB2312"/>
      <charset val="134"/>
    </font>
  </fonts>
  <fills count="4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42"/>
        <bgColor indexed="64"/>
      </patternFill>
    </fill>
    <fill>
      <patternFill patternType="solid">
        <fgColor indexed="30"/>
        <bgColor indexed="64"/>
      </patternFill>
    </fill>
    <fill>
      <patternFill patternType="solid">
        <fgColor indexed="47"/>
        <bgColor indexed="64"/>
      </patternFill>
    </fill>
    <fill>
      <patternFill patternType="solid">
        <fgColor indexed="27"/>
        <bgColor indexed="64"/>
      </patternFill>
    </fill>
    <fill>
      <patternFill patternType="solid">
        <fgColor indexed="36"/>
        <bgColor indexed="64"/>
      </patternFill>
    </fill>
    <fill>
      <patternFill patternType="solid">
        <fgColor indexed="22"/>
        <bgColor indexed="64"/>
      </patternFill>
    </fill>
    <fill>
      <patternFill patternType="solid">
        <fgColor indexed="54"/>
        <bgColor indexed="54"/>
      </patternFill>
    </fill>
    <fill>
      <patternFill patternType="solid">
        <fgColor indexed="22"/>
        <bgColor indexed="22"/>
      </patternFill>
    </fill>
    <fill>
      <patternFill patternType="solid">
        <fgColor indexed="55"/>
        <bgColor indexed="64"/>
      </patternFill>
    </fill>
    <fill>
      <patternFill patternType="solid">
        <fgColor indexed="47"/>
        <bgColor indexed="47"/>
      </patternFill>
    </fill>
    <fill>
      <patternFill patternType="solid">
        <fgColor indexed="49"/>
        <bgColor indexed="49"/>
      </patternFill>
    </fill>
    <fill>
      <patternFill patternType="solid">
        <fgColor indexed="57"/>
        <bgColor indexed="64"/>
      </patternFill>
    </fill>
    <fill>
      <patternFill patternType="solid">
        <fgColor indexed="10"/>
        <bgColor indexed="64"/>
      </patternFill>
    </fill>
    <fill>
      <patternFill patternType="solid">
        <fgColor indexed="11"/>
        <bgColor indexed="64"/>
      </patternFill>
    </fill>
    <fill>
      <patternFill patternType="solid">
        <fgColor indexed="25"/>
        <bgColor indexed="25"/>
      </patternFill>
    </fill>
    <fill>
      <patternFill patternType="solid">
        <fgColor indexed="55"/>
        <bgColor indexed="55"/>
      </patternFill>
    </fill>
    <fill>
      <patternFill patternType="solid">
        <fgColor indexed="31"/>
        <bgColor indexed="31"/>
      </patternFill>
    </fill>
    <fill>
      <patternFill patternType="solid">
        <fgColor indexed="12"/>
        <bgColor indexed="64"/>
      </patternFill>
    </fill>
    <fill>
      <patternFill patternType="solid">
        <fgColor indexed="31"/>
        <bgColor indexed="64"/>
      </patternFill>
    </fill>
    <fill>
      <patternFill patternType="solid">
        <fgColor indexed="15"/>
        <bgColor indexed="64"/>
      </patternFill>
    </fill>
    <fill>
      <patternFill patternType="solid">
        <fgColor indexed="44"/>
        <bgColor indexed="64"/>
      </patternFill>
    </fill>
    <fill>
      <patternFill patternType="solid">
        <fgColor indexed="53"/>
        <bgColor indexed="64"/>
      </patternFill>
    </fill>
    <fill>
      <patternFill patternType="solid">
        <fgColor indexed="49"/>
        <bgColor indexed="64"/>
      </patternFill>
    </fill>
    <fill>
      <patternFill patternType="solid">
        <fgColor indexed="26"/>
        <bgColor indexed="64"/>
      </patternFill>
    </fill>
    <fill>
      <patternFill patternType="solid">
        <fgColor indexed="44"/>
        <bgColor indexed="44"/>
      </patternFill>
    </fill>
    <fill>
      <patternFill patternType="solid">
        <fgColor indexed="43"/>
        <bgColor indexed="64"/>
      </patternFill>
    </fill>
    <fill>
      <patternFill patternType="solid">
        <fgColor indexed="62"/>
        <bgColor indexed="64"/>
      </patternFill>
    </fill>
    <fill>
      <patternFill patternType="lightUp">
        <fgColor indexed="9"/>
        <bgColor indexed="29"/>
      </patternFill>
    </fill>
    <fill>
      <patternFill patternType="solid">
        <fgColor indexed="51"/>
        <bgColor indexed="64"/>
      </patternFill>
    </fill>
    <fill>
      <patternFill patternType="solid">
        <fgColor indexed="52"/>
        <bgColor indexed="64"/>
      </patternFill>
    </fill>
    <fill>
      <patternFill patternType="solid">
        <fgColor indexed="42"/>
        <bgColor indexed="42"/>
      </patternFill>
    </fill>
    <fill>
      <patternFill patternType="gray0625"/>
    </fill>
    <fill>
      <patternFill patternType="solid">
        <fgColor indexed="26"/>
        <bgColor indexed="26"/>
      </patternFill>
    </fill>
    <fill>
      <patternFill patternType="solid">
        <fgColor indexed="27"/>
        <bgColor indexed="27"/>
      </patternFill>
    </fill>
    <fill>
      <patternFill patternType="lightUp">
        <fgColor indexed="9"/>
        <bgColor indexed="22"/>
      </patternFill>
    </fill>
    <fill>
      <patternFill patternType="solid">
        <fgColor indexed="52"/>
        <bgColor indexed="52"/>
      </patternFill>
    </fill>
    <fill>
      <patternFill patternType="solid">
        <fgColor indexed="45"/>
        <bgColor indexed="45"/>
      </patternFill>
    </fill>
    <fill>
      <patternFill patternType="lightUp">
        <fgColor indexed="9"/>
        <bgColor indexed="55"/>
      </patternFill>
    </fill>
    <fill>
      <patternFill patternType="mediumGray">
        <fgColor indexed="22"/>
      </patternFill>
    </fill>
  </fills>
  <borders count="2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right/>
      <top/>
      <bottom style="medium">
        <color auto="1"/>
      </bottom>
      <diagonal/>
    </border>
    <border>
      <left/>
      <right style="thin">
        <color auto="1"/>
      </right>
      <top/>
      <bottom style="thin">
        <color auto="1"/>
      </bottom>
      <diagonal/>
    </border>
    <border>
      <left/>
      <right/>
      <top style="thin">
        <color auto="1"/>
      </top>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double">
        <color auto="1"/>
      </bottom>
      <diagonal/>
    </border>
  </borders>
  <cellStyleXfs count="609">
    <xf numFmtId="0" fontId="0" fillId="0" borderId="0"/>
    <xf numFmtId="42" fontId="38" fillId="0" borderId="0" applyFont="0" applyFill="0" applyBorder="0" applyAlignment="0" applyProtection="0">
      <alignment vertical="center"/>
    </xf>
    <xf numFmtId="0" fontId="45" fillId="9" borderId="0" applyNumberFormat="0" applyBorder="0" applyAlignment="0" applyProtection="0">
      <alignment vertical="center"/>
    </xf>
    <xf numFmtId="44" fontId="38" fillId="0" borderId="0" applyFont="0" applyFill="0" applyBorder="0" applyAlignment="0" applyProtection="0">
      <alignment vertical="center"/>
    </xf>
    <xf numFmtId="0" fontId="35" fillId="6" borderId="0" applyNumberFormat="0" applyBorder="0" applyAlignment="0" applyProtection="0">
      <alignment vertical="center"/>
    </xf>
    <xf numFmtId="0" fontId="6" fillId="6" borderId="0" applyNumberFormat="0" applyBorder="0" applyAlignment="0" applyProtection="0">
      <alignment vertical="center"/>
    </xf>
    <xf numFmtId="0" fontId="51" fillId="8" borderId="15" applyNumberFormat="0" applyAlignment="0" applyProtection="0">
      <alignment vertical="center"/>
    </xf>
    <xf numFmtId="0" fontId="42" fillId="0" borderId="0">
      <alignment horizontal="center" wrapText="1"/>
      <protection locked="0"/>
    </xf>
    <xf numFmtId="0" fontId="25" fillId="13" borderId="0" applyNumberFormat="0" applyBorder="0" applyAlignment="0" applyProtection="0"/>
    <xf numFmtId="41" fontId="38" fillId="0" borderId="0" applyFont="0" applyFill="0" applyBorder="0" applyAlignment="0" applyProtection="0">
      <alignment vertical="center"/>
    </xf>
    <xf numFmtId="43" fontId="38" fillId="0" borderId="0" applyFont="0" applyFill="0" applyBorder="0" applyAlignment="0" applyProtection="0">
      <alignment vertical="center"/>
    </xf>
    <xf numFmtId="0" fontId="35" fillId="9" borderId="0" applyNumberFormat="0" applyBorder="0" applyAlignment="0" applyProtection="0">
      <alignment vertical="center"/>
    </xf>
    <xf numFmtId="0" fontId="30" fillId="5" borderId="0" applyNumberFormat="0" applyBorder="0" applyAlignment="0" applyProtection="0">
      <alignment vertical="center"/>
    </xf>
    <xf numFmtId="0" fontId="35" fillId="6" borderId="0" applyNumberFormat="0" applyBorder="0" applyAlignment="0" applyProtection="0">
      <alignment vertical="center"/>
    </xf>
    <xf numFmtId="0" fontId="30" fillId="3" borderId="0" applyNumberFormat="0" applyBorder="0" applyAlignment="0" applyProtection="0">
      <alignment vertical="center"/>
    </xf>
    <xf numFmtId="0" fontId="6" fillId="19" borderId="0" applyNumberFormat="0" applyBorder="0" applyAlignment="0" applyProtection="0">
      <alignment vertical="center"/>
    </xf>
    <xf numFmtId="0" fontId="59" fillId="0" borderId="0" applyNumberFormat="0" applyFill="0" applyBorder="0" applyAlignment="0" applyProtection="0">
      <alignment vertical="center"/>
    </xf>
    <xf numFmtId="0" fontId="49" fillId="21" borderId="0" applyNumberFormat="0" applyBorder="0" applyAlignment="0" applyProtection="0"/>
    <xf numFmtId="0" fontId="30" fillId="3" borderId="0" applyNumberFormat="0" applyBorder="0" applyAlignment="0" applyProtection="0">
      <alignment vertical="center"/>
    </xf>
    <xf numFmtId="185" fontId="36" fillId="0" borderId="19" applyFill="0" applyProtection="0">
      <alignment horizontal="right"/>
    </xf>
    <xf numFmtId="0" fontId="35" fillId="6" borderId="0" applyNumberFormat="0" applyBorder="0" applyAlignment="0" applyProtection="0">
      <alignment vertical="center"/>
    </xf>
    <xf numFmtId="0" fontId="33" fillId="19" borderId="0" applyNumberFormat="0" applyBorder="0" applyAlignment="0" applyProtection="0">
      <alignment vertical="center"/>
    </xf>
    <xf numFmtId="0" fontId="35" fillId="6" borderId="0" applyNumberFormat="0" applyBorder="0" applyAlignment="0" applyProtection="0">
      <alignment vertical="center"/>
    </xf>
    <xf numFmtId="0" fontId="30" fillId="3" borderId="0" applyNumberFormat="0" applyBorder="0" applyAlignment="0" applyProtection="0">
      <alignment vertical="center"/>
    </xf>
    <xf numFmtId="9" fontId="38" fillId="0" borderId="0" applyFont="0" applyFill="0" applyBorder="0" applyAlignment="0" applyProtection="0">
      <alignment vertical="center"/>
    </xf>
    <xf numFmtId="0" fontId="30" fillId="3" borderId="0" applyNumberFormat="0" applyBorder="0" applyAlignment="0" applyProtection="0">
      <alignment vertical="center"/>
    </xf>
    <xf numFmtId="0" fontId="54" fillId="0" borderId="0" applyNumberFormat="0" applyFill="0" applyBorder="0" applyAlignment="0" applyProtection="0">
      <alignment vertical="center"/>
    </xf>
    <xf numFmtId="0" fontId="67" fillId="0" borderId="0"/>
    <xf numFmtId="0" fontId="47" fillId="0" borderId="0"/>
    <xf numFmtId="0" fontId="6" fillId="29" borderId="22" applyNumberFormat="0" applyFont="0" applyAlignment="0" applyProtection="0">
      <alignment vertical="center"/>
    </xf>
    <xf numFmtId="0" fontId="0" fillId="0" borderId="0"/>
    <xf numFmtId="0" fontId="30" fillId="3" borderId="0" applyNumberFormat="0" applyBorder="0" applyAlignment="0" applyProtection="0">
      <alignment vertical="center"/>
    </xf>
    <xf numFmtId="0" fontId="33" fillId="4" borderId="0" applyNumberFormat="0" applyBorder="0" applyAlignment="0" applyProtection="0">
      <alignment vertical="center"/>
    </xf>
    <xf numFmtId="0" fontId="34" fillId="3" borderId="0" applyNumberFormat="0" applyBorder="0" applyAlignment="0" applyProtection="0">
      <alignment vertical="center"/>
    </xf>
    <xf numFmtId="0" fontId="31" fillId="0" borderId="0" applyNumberFormat="0" applyFill="0" applyBorder="0" applyAlignment="0" applyProtection="0">
      <alignment vertical="center"/>
    </xf>
    <xf numFmtId="0" fontId="30" fillId="3" borderId="0" applyNumberFormat="0" applyBorder="0" applyAlignment="0" applyProtection="0">
      <alignment vertical="center"/>
    </xf>
    <xf numFmtId="0" fontId="34" fillId="3" borderId="0" applyNumberFormat="0" applyBorder="0" applyAlignment="0" applyProtection="0">
      <alignment vertical="center"/>
    </xf>
    <xf numFmtId="0" fontId="66" fillId="0" borderId="0" applyNumberFormat="0" applyFill="0" applyBorder="0" applyAlignment="0" applyProtection="0">
      <alignment vertical="center"/>
    </xf>
    <xf numFmtId="0" fontId="34" fillId="3" borderId="0" applyNumberFormat="0" applyBorder="0" applyAlignment="0" applyProtection="0">
      <alignment vertical="center"/>
    </xf>
    <xf numFmtId="0" fontId="35" fillId="6" borderId="0" applyNumberFormat="0" applyBorder="0" applyAlignment="0" applyProtection="0">
      <alignment vertical="center"/>
    </xf>
    <xf numFmtId="0" fontId="72" fillId="0" borderId="0" applyNumberFormat="0" applyFill="0" applyBorder="0" applyAlignment="0" applyProtection="0">
      <alignment vertical="center"/>
    </xf>
    <xf numFmtId="0" fontId="30" fillId="3" borderId="0" applyNumberFormat="0" applyBorder="0" applyAlignment="0" applyProtection="0">
      <alignment vertical="center"/>
    </xf>
    <xf numFmtId="0" fontId="71" fillId="0" borderId="0" applyNumberFormat="0" applyFill="0" applyBorder="0" applyAlignment="0" applyProtection="0">
      <alignment vertical="center"/>
    </xf>
    <xf numFmtId="0" fontId="68" fillId="0" borderId="23" applyNumberFormat="0" applyFill="0" applyAlignment="0" applyProtection="0">
      <alignment vertical="center"/>
    </xf>
    <xf numFmtId="9" fontId="0" fillId="0" borderId="0" applyFont="0" applyFill="0" applyBorder="0" applyAlignment="0" applyProtection="0">
      <alignment vertical="center"/>
    </xf>
    <xf numFmtId="0" fontId="47" fillId="0" borderId="0"/>
    <xf numFmtId="0" fontId="62" fillId="0" borderId="21" applyNumberFormat="0" applyFill="0" applyAlignment="0" applyProtection="0">
      <alignment vertical="center"/>
    </xf>
    <xf numFmtId="0" fontId="33" fillId="7" borderId="0" applyNumberFormat="0" applyBorder="0" applyAlignment="0" applyProtection="0">
      <alignment vertical="center"/>
    </xf>
    <xf numFmtId="0" fontId="35" fillId="6" borderId="0" applyNumberFormat="0" applyBorder="0" applyAlignment="0" applyProtection="0">
      <alignment vertical="center"/>
    </xf>
    <xf numFmtId="0" fontId="31" fillId="0" borderId="14" applyNumberFormat="0" applyFill="0" applyAlignment="0" applyProtection="0">
      <alignment vertical="center"/>
    </xf>
    <xf numFmtId="0" fontId="33" fillId="10" borderId="0" applyNumberFormat="0" applyBorder="0" applyAlignment="0" applyProtection="0">
      <alignment vertical="center"/>
    </xf>
    <xf numFmtId="0" fontId="74" fillId="11" borderId="24" applyNumberFormat="0" applyAlignment="0" applyProtection="0">
      <alignment vertical="center"/>
    </xf>
    <xf numFmtId="0" fontId="51" fillId="8" borderId="15" applyNumberFormat="0" applyAlignment="0" applyProtection="0">
      <alignment vertical="center"/>
    </xf>
    <xf numFmtId="0" fontId="46" fillId="11" borderId="15" applyNumberFormat="0" applyAlignment="0" applyProtection="0">
      <alignment vertical="center"/>
    </xf>
    <xf numFmtId="0" fontId="52" fillId="14" borderId="16" applyNumberFormat="0" applyAlignment="0" applyProtection="0">
      <alignment vertical="center"/>
    </xf>
    <xf numFmtId="0" fontId="43" fillId="0" borderId="0">
      <alignment vertical="top"/>
    </xf>
    <xf numFmtId="0" fontId="40" fillId="5" borderId="0" applyNumberFormat="0" applyBorder="0" applyAlignment="0" applyProtection="0">
      <alignment vertical="center"/>
    </xf>
    <xf numFmtId="0" fontId="6" fillId="8" borderId="0" applyNumberFormat="0" applyBorder="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180" fontId="36" fillId="0" borderId="0" applyFont="0" applyFill="0" applyBorder="0" applyAlignment="0" applyProtection="0"/>
    <xf numFmtId="0" fontId="33" fillId="18" borderId="0" applyNumberFormat="0" applyBorder="0" applyAlignment="0" applyProtection="0">
      <alignment vertical="center"/>
    </xf>
    <xf numFmtId="0" fontId="30" fillId="3" borderId="0" applyNumberFormat="0" applyBorder="0" applyAlignment="0" applyProtection="0">
      <alignment vertical="center"/>
    </xf>
    <xf numFmtId="0" fontId="75" fillId="0" borderId="25" applyNumberFormat="0" applyFill="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17" fillId="0" borderId="26" applyNumberFormat="0" applyFill="0" applyAlignment="0" applyProtection="0">
      <alignment vertical="center"/>
    </xf>
    <xf numFmtId="0" fontId="53" fillId="5" borderId="0" applyNumberFormat="0" applyBorder="0" applyAlignment="0" applyProtection="0">
      <alignment vertical="center"/>
    </xf>
    <xf numFmtId="0" fontId="35" fillId="6" borderId="0" applyNumberFormat="0" applyBorder="0" applyAlignment="0" applyProtection="0">
      <alignment vertical="center"/>
    </xf>
    <xf numFmtId="0" fontId="31" fillId="0" borderId="14" applyNumberFormat="0" applyFill="0" applyAlignment="0" applyProtection="0">
      <alignment vertical="center"/>
    </xf>
    <xf numFmtId="0" fontId="77" fillId="31" borderId="0" applyNumberFormat="0" applyBorder="0" applyAlignment="0" applyProtection="0">
      <alignment vertical="center"/>
    </xf>
    <xf numFmtId="0" fontId="6" fillId="9" borderId="0" applyNumberFormat="0" applyBorder="0" applyAlignment="0" applyProtection="0">
      <alignment vertical="center"/>
    </xf>
    <xf numFmtId="0" fontId="33" fillId="32" borderId="0" applyNumberFormat="0" applyBorder="0" applyAlignment="0" applyProtection="0">
      <alignment vertical="center"/>
    </xf>
    <xf numFmtId="0" fontId="6" fillId="24" borderId="0" applyNumberFormat="0" applyBorder="0" applyAlignment="0" applyProtection="0">
      <alignment vertical="center"/>
    </xf>
    <xf numFmtId="0" fontId="6" fillId="26"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33" fillId="17" borderId="0" applyNumberFormat="0" applyBorder="0" applyAlignment="0" applyProtection="0">
      <alignment vertical="center"/>
    </xf>
    <xf numFmtId="0" fontId="35" fillId="9" borderId="0" applyNumberFormat="0" applyBorder="0" applyAlignment="0" applyProtection="0">
      <alignment vertical="center"/>
    </xf>
    <xf numFmtId="0" fontId="33" fillId="10" borderId="0" applyNumberFormat="0" applyBorder="0" applyAlignment="0" applyProtection="0">
      <alignment vertical="center"/>
    </xf>
    <xf numFmtId="0" fontId="48" fillId="0" borderId="0" applyNumberFormat="0" applyFont="0" applyFill="0" applyBorder="0" applyAlignment="0" applyProtection="0">
      <alignment horizontal="left"/>
    </xf>
    <xf numFmtId="0" fontId="30"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3" fillId="28" borderId="0" applyNumberFormat="0" applyBorder="0" applyAlignment="0" applyProtection="0">
      <alignment vertical="center"/>
    </xf>
    <xf numFmtId="0" fontId="30" fillId="3" borderId="0" applyNumberFormat="0" applyBorder="0" applyAlignment="0" applyProtection="0">
      <alignment vertical="center"/>
    </xf>
    <xf numFmtId="0" fontId="8" fillId="0" borderId="0"/>
    <xf numFmtId="0" fontId="6" fillId="26" borderId="0" applyNumberFormat="0" applyBorder="0" applyAlignment="0" applyProtection="0">
      <alignment vertical="center"/>
    </xf>
    <xf numFmtId="0" fontId="33" fillId="28" borderId="0" applyNumberFormat="0" applyBorder="0" applyAlignment="0" applyProtection="0">
      <alignment vertical="center"/>
    </xf>
    <xf numFmtId="0" fontId="53" fillId="5" borderId="0" applyNumberFormat="0" applyBorder="0" applyAlignment="0" applyProtection="0">
      <alignment vertical="center"/>
    </xf>
    <xf numFmtId="0" fontId="33" fillId="27" borderId="0" applyNumberFormat="0" applyBorder="0" applyAlignment="0" applyProtection="0">
      <alignment vertical="center"/>
    </xf>
    <xf numFmtId="0" fontId="6" fillId="34" borderId="0" applyNumberFormat="0" applyBorder="0" applyAlignment="0" applyProtection="0">
      <alignment vertical="center"/>
    </xf>
    <xf numFmtId="0" fontId="67" fillId="0" borderId="0"/>
    <xf numFmtId="0" fontId="30" fillId="5" borderId="0" applyNumberFormat="0" applyBorder="0" applyAlignment="0" applyProtection="0">
      <alignment vertical="center"/>
    </xf>
    <xf numFmtId="0" fontId="33" fillId="35" borderId="0" applyNumberFormat="0" applyBorder="0" applyAlignment="0" applyProtection="0">
      <alignment vertical="center"/>
    </xf>
    <xf numFmtId="0" fontId="30" fillId="3" borderId="0" applyNumberFormat="0" applyBorder="0" applyAlignment="0" applyProtection="0">
      <alignment vertical="center"/>
    </xf>
    <xf numFmtId="0" fontId="43" fillId="0" borderId="0">
      <alignment vertical="top"/>
    </xf>
    <xf numFmtId="0" fontId="45" fillId="36" borderId="0" applyNumberFormat="0" applyBorder="0" applyAlignment="0" applyProtection="0"/>
    <xf numFmtId="0" fontId="80" fillId="0" borderId="0"/>
    <xf numFmtId="0" fontId="35" fillId="9" borderId="0" applyNumberFormat="0" applyBorder="0" applyAlignment="0" applyProtection="0">
      <alignment vertical="center"/>
    </xf>
    <xf numFmtId="0" fontId="43" fillId="0" borderId="0">
      <alignment vertical="top"/>
    </xf>
    <xf numFmtId="0" fontId="47" fillId="0" borderId="0"/>
    <xf numFmtId="0" fontId="50" fillId="6" borderId="0" applyNumberFormat="0" applyBorder="0" applyAlignment="0" applyProtection="0">
      <alignment vertical="center"/>
    </xf>
    <xf numFmtId="0" fontId="47" fillId="0" borderId="0"/>
    <xf numFmtId="0" fontId="67" fillId="0" borderId="0"/>
    <xf numFmtId="0" fontId="0" fillId="0" borderId="0"/>
    <xf numFmtId="0" fontId="43" fillId="0" borderId="0">
      <alignment vertical="top"/>
    </xf>
    <xf numFmtId="0" fontId="67" fillId="0" borderId="0"/>
    <xf numFmtId="0" fontId="25" fillId="38" borderId="0" applyNumberFormat="0" applyBorder="0" applyAlignment="0" applyProtection="0"/>
    <xf numFmtId="49" fontId="36" fillId="0" borderId="0" applyFont="0" applyFill="0" applyBorder="0" applyAlignment="0" applyProtection="0"/>
    <xf numFmtId="0" fontId="68" fillId="0" borderId="23" applyNumberFormat="0" applyFill="0" applyAlignment="0" applyProtection="0">
      <alignment vertical="center"/>
    </xf>
    <xf numFmtId="0" fontId="43" fillId="0" borderId="0">
      <alignment vertical="top"/>
    </xf>
    <xf numFmtId="0" fontId="47" fillId="0" borderId="0"/>
    <xf numFmtId="0" fontId="44" fillId="28" borderId="0" applyNumberFormat="0" applyBorder="0" applyAlignment="0" applyProtection="0">
      <alignment vertical="center"/>
    </xf>
    <xf numFmtId="0" fontId="47" fillId="0" borderId="0"/>
    <xf numFmtId="0" fontId="25" fillId="39" borderId="0" applyNumberFormat="0" applyBorder="0" applyAlignment="0" applyProtection="0"/>
    <xf numFmtId="0" fontId="80" fillId="0" borderId="0"/>
    <xf numFmtId="0" fontId="35" fillId="9" borderId="0" applyNumberFormat="0" applyBorder="0" applyAlignment="0" applyProtection="0">
      <alignment vertical="center"/>
    </xf>
    <xf numFmtId="41" fontId="36" fillId="0" borderId="0" applyFont="0" applyFill="0" applyBorder="0" applyAlignment="0" applyProtection="0"/>
    <xf numFmtId="0" fontId="67" fillId="0" borderId="0"/>
    <xf numFmtId="0" fontId="43" fillId="0" borderId="0">
      <alignment vertical="top"/>
    </xf>
    <xf numFmtId="0" fontId="30" fillId="3" borderId="0" applyNumberFormat="0" applyBorder="0" applyAlignment="0" applyProtection="0">
      <alignment vertical="center"/>
    </xf>
    <xf numFmtId="0" fontId="43" fillId="0" borderId="0">
      <alignment vertical="top"/>
    </xf>
    <xf numFmtId="0" fontId="41" fillId="9" borderId="0" applyNumberFormat="0" applyBorder="0" applyAlignment="0" applyProtection="0">
      <alignment vertical="center"/>
    </xf>
    <xf numFmtId="0" fontId="25" fillId="38" borderId="0" applyNumberFormat="0" applyBorder="0" applyAlignment="0" applyProtection="0"/>
    <xf numFmtId="0" fontId="43" fillId="0" borderId="0">
      <alignment vertical="top"/>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36" fillId="0" borderId="0"/>
    <xf numFmtId="0" fontId="35" fillId="6" borderId="0" applyNumberFormat="0" applyBorder="0" applyAlignment="0" applyProtection="0">
      <alignment vertical="center"/>
    </xf>
    <xf numFmtId="0" fontId="36" fillId="0" borderId="0"/>
    <xf numFmtId="0" fontId="47" fillId="0" borderId="0"/>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6" fillId="24" borderId="0" applyNumberFormat="0" applyBorder="0" applyAlignment="0" applyProtection="0">
      <alignment vertical="center"/>
    </xf>
    <xf numFmtId="0" fontId="25" fillId="22" borderId="0" applyNumberFormat="0" applyBorder="0" applyAlignment="0" applyProtection="0"/>
    <xf numFmtId="0" fontId="30" fillId="3" borderId="0" applyNumberFormat="0" applyBorder="0" applyAlignment="0" applyProtection="0">
      <alignment vertical="center"/>
    </xf>
    <xf numFmtId="0" fontId="6" fillId="3" borderId="0" applyNumberFormat="0" applyBorder="0" applyAlignment="0" applyProtection="0">
      <alignment vertical="center"/>
    </xf>
    <xf numFmtId="0" fontId="30" fillId="3"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30" fillId="3" borderId="0" applyNumberFormat="0" applyBorder="0" applyAlignment="0" applyProtection="0">
      <alignment vertical="center"/>
    </xf>
    <xf numFmtId="0" fontId="40" fillId="24" borderId="0" applyNumberFormat="0" applyBorder="0" applyAlignment="0" applyProtection="0">
      <alignment vertical="center"/>
    </xf>
    <xf numFmtId="0" fontId="35" fillId="6" borderId="0" applyNumberFormat="0" applyBorder="0" applyAlignment="0" applyProtection="0">
      <alignment vertical="center"/>
    </xf>
    <xf numFmtId="0" fontId="40" fillId="3" borderId="0" applyNumberFormat="0" applyBorder="0" applyAlignment="0" applyProtection="0">
      <alignment vertical="center"/>
    </xf>
    <xf numFmtId="0" fontId="62" fillId="0" borderId="21" applyNumberFormat="0" applyFill="0" applyAlignment="0" applyProtection="0">
      <alignment vertical="center"/>
    </xf>
    <xf numFmtId="0" fontId="40" fillId="6" borderId="0" applyNumberFormat="0" applyBorder="0" applyAlignment="0" applyProtection="0">
      <alignment vertical="center"/>
    </xf>
    <xf numFmtId="0" fontId="41" fillId="9" borderId="0" applyNumberFormat="0" applyBorder="0" applyAlignment="0" applyProtection="0">
      <alignment vertical="center"/>
    </xf>
    <xf numFmtId="183" fontId="36" fillId="0" borderId="0" applyFont="0" applyFill="0" applyBorder="0" applyAlignment="0" applyProtection="0"/>
    <xf numFmtId="0" fontId="40" fillId="5" borderId="0" applyNumberFormat="0" applyBorder="0" applyAlignment="0" applyProtection="0">
      <alignment vertical="center"/>
    </xf>
    <xf numFmtId="0" fontId="0" fillId="0" borderId="0"/>
    <xf numFmtId="40" fontId="69" fillId="0" borderId="0" applyFont="0" applyFill="0" applyBorder="0" applyAlignment="0" applyProtection="0"/>
    <xf numFmtId="0" fontId="40" fillId="9" borderId="0" applyNumberFormat="0" applyBorder="0" applyAlignment="0" applyProtection="0">
      <alignment vertical="center"/>
    </xf>
    <xf numFmtId="0" fontId="40" fillId="8"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6" fillId="19" borderId="0" applyNumberFormat="0" applyBorder="0" applyAlignment="0" applyProtection="0">
      <alignment vertical="center"/>
    </xf>
    <xf numFmtId="0" fontId="6" fillId="5" borderId="0" applyNumberFormat="0" applyBorder="0" applyAlignment="0" applyProtection="0">
      <alignment vertical="center"/>
    </xf>
    <xf numFmtId="191" fontId="78" fillId="0" borderId="0"/>
    <xf numFmtId="3" fontId="63" fillId="0" borderId="0"/>
    <xf numFmtId="0" fontId="87" fillId="0" borderId="0" applyNumberFormat="0" applyFill="0" applyBorder="0" applyAlignment="0" applyProtection="0">
      <alignment vertical="center"/>
    </xf>
    <xf numFmtId="0" fontId="6" fillId="26" borderId="0" applyNumberFormat="0" applyBorder="0" applyAlignment="0" applyProtection="0">
      <alignment vertical="center"/>
    </xf>
    <xf numFmtId="0" fontId="35" fillId="6" borderId="0" applyNumberFormat="0" applyBorder="0" applyAlignment="0" applyProtection="0">
      <alignment vertical="center"/>
    </xf>
    <xf numFmtId="0" fontId="6" fillId="34" borderId="0" applyNumberFormat="0" applyBorder="0" applyAlignment="0" applyProtection="0">
      <alignment vertical="center"/>
    </xf>
    <xf numFmtId="0" fontId="41" fillId="9" borderId="0" applyNumberFormat="0" applyBorder="0" applyAlignment="0" applyProtection="0">
      <alignment vertical="center"/>
    </xf>
    <xf numFmtId="0" fontId="45" fillId="9" borderId="0" applyNumberFormat="0" applyBorder="0" applyAlignment="0" applyProtection="0">
      <alignment vertical="center"/>
    </xf>
    <xf numFmtId="0" fontId="53" fillId="5" borderId="0" applyNumberFormat="0" applyBorder="0" applyAlignment="0" applyProtection="0">
      <alignment vertical="center"/>
    </xf>
    <xf numFmtId="0" fontId="40" fillId="26" borderId="0" applyNumberFormat="0" applyBorder="0" applyAlignment="0" applyProtection="0">
      <alignment vertical="center"/>
    </xf>
    <xf numFmtId="0" fontId="40" fillId="4"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0" fillId="19" borderId="0" applyNumberFormat="0" applyBorder="0" applyAlignment="0" applyProtection="0">
      <alignment vertical="center"/>
    </xf>
    <xf numFmtId="0" fontId="40" fillId="26" borderId="0" applyNumberFormat="0" applyBorder="0" applyAlignment="0" applyProtection="0">
      <alignment vertical="center"/>
    </xf>
    <xf numFmtId="0" fontId="50" fillId="6" borderId="0" applyNumberFormat="0" applyBorder="0" applyAlignment="0" applyProtection="0">
      <alignment vertical="center"/>
    </xf>
    <xf numFmtId="0" fontId="86" fillId="9" borderId="0" applyNumberFormat="0" applyBorder="0" applyAlignment="0" applyProtection="0">
      <alignment vertical="center"/>
    </xf>
    <xf numFmtId="0" fontId="85" fillId="5" borderId="0" applyNumberFormat="0" applyBorder="0" applyAlignment="0" applyProtection="0">
      <alignment vertical="center"/>
    </xf>
    <xf numFmtId="0" fontId="50" fillId="6" borderId="0" applyNumberFormat="0" applyBorder="0" applyAlignment="0" applyProtection="0">
      <alignment vertical="center"/>
    </xf>
    <xf numFmtId="0" fontId="40" fillId="34" borderId="0" applyNumberFormat="0" applyBorder="0" applyAlignment="0" applyProtection="0">
      <alignment vertical="center"/>
    </xf>
    <xf numFmtId="0" fontId="53" fillId="5" borderId="0" applyNumberFormat="0" applyBorder="0" applyAlignment="0" applyProtection="0">
      <alignment vertical="center"/>
    </xf>
    <xf numFmtId="0" fontId="9" fillId="33" borderId="0" applyNumberFormat="0" applyBorder="0" applyAlignment="0" applyProtection="0"/>
    <xf numFmtId="0" fontId="33" fillId="7" borderId="0" applyNumberFormat="0" applyBorder="0" applyAlignment="0" applyProtection="0">
      <alignment vertical="center"/>
    </xf>
    <xf numFmtId="0" fontId="9" fillId="40" borderId="0" applyNumberFormat="0" applyBorder="0" applyAlignment="0" applyProtection="0"/>
    <xf numFmtId="0" fontId="33" fillId="4" borderId="0" applyNumberFormat="0" applyBorder="0" applyAlignment="0" applyProtection="0">
      <alignment vertical="center"/>
    </xf>
    <xf numFmtId="0" fontId="0" fillId="0" borderId="0"/>
    <xf numFmtId="0" fontId="81" fillId="0" borderId="19" applyNumberFormat="0" applyFill="0" applyProtection="0">
      <alignment horizontal="center"/>
    </xf>
    <xf numFmtId="0" fontId="33" fillId="19" borderId="0" applyNumberFormat="0" applyBorder="0" applyAlignment="0" applyProtection="0">
      <alignment vertical="center"/>
    </xf>
    <xf numFmtId="0" fontId="25" fillId="0" borderId="0">
      <alignment vertical="center"/>
    </xf>
    <xf numFmtId="0" fontId="33" fillId="10" borderId="0" applyNumberFormat="0" applyBorder="0" applyAlignment="0" applyProtection="0">
      <alignment vertical="center"/>
    </xf>
    <xf numFmtId="14" fontId="42" fillId="0" borderId="0">
      <alignment horizontal="center" wrapText="1"/>
      <protection locked="0"/>
    </xf>
    <xf numFmtId="0" fontId="65" fillId="0" borderId="0" applyNumberFormat="0" applyFill="0" applyBorder="0" applyAlignment="0" applyProtection="0">
      <alignment vertical="top"/>
      <protection locked="0"/>
    </xf>
    <xf numFmtId="0" fontId="0" fillId="0" borderId="0"/>
    <xf numFmtId="3" fontId="48" fillId="0" borderId="0" applyFont="0" applyFill="0" applyBorder="0" applyAlignment="0" applyProtection="0"/>
    <xf numFmtId="0" fontId="44" fillId="10" borderId="0" applyNumberFormat="0" applyBorder="0" applyAlignment="0" applyProtection="0">
      <alignment vertical="center"/>
    </xf>
    <xf numFmtId="0" fontId="33" fillId="28" borderId="0" applyNumberFormat="0" applyBorder="0" applyAlignment="0" applyProtection="0">
      <alignment vertical="center"/>
    </xf>
    <xf numFmtId="0" fontId="0" fillId="0" borderId="0"/>
    <xf numFmtId="0" fontId="30" fillId="3" borderId="0" applyNumberFormat="0" applyBorder="0" applyAlignment="0" applyProtection="0">
      <alignment vertical="center"/>
    </xf>
    <xf numFmtId="0" fontId="82" fillId="37" borderId="4">
      <protection locked="0"/>
    </xf>
    <xf numFmtId="0" fontId="50" fillId="6" borderId="0" applyNumberFormat="0" applyBorder="0" applyAlignment="0" applyProtection="0">
      <alignment vertical="center"/>
    </xf>
    <xf numFmtId="0" fontId="33" fillId="35" borderId="0" applyNumberFormat="0" applyBorder="0" applyAlignment="0" applyProtection="0">
      <alignment vertical="center"/>
    </xf>
    <xf numFmtId="0" fontId="0" fillId="0" borderId="0"/>
    <xf numFmtId="38" fontId="69" fillId="0" borderId="0" applyFont="0" applyFill="0" applyBorder="0" applyAlignment="0" applyProtection="0"/>
    <xf numFmtId="0" fontId="44" fillId="7" borderId="0" applyNumberFormat="0" applyBorder="0" applyAlignment="0" applyProtection="0">
      <alignment vertical="center"/>
    </xf>
    <xf numFmtId="0" fontId="36" fillId="0" borderId="5" applyNumberFormat="0" applyFill="0" applyProtection="0">
      <alignment horizontal="left"/>
    </xf>
    <xf numFmtId="0" fontId="31" fillId="0" borderId="0" applyNumberFormat="0" applyFill="0" applyBorder="0" applyAlignment="0" applyProtection="0">
      <alignment vertical="center"/>
    </xf>
    <xf numFmtId="0" fontId="0" fillId="0" borderId="0"/>
    <xf numFmtId="0" fontId="44" fillId="4" borderId="0" applyNumberFormat="0" applyBorder="0" applyAlignment="0" applyProtection="0">
      <alignment vertical="center"/>
    </xf>
    <xf numFmtId="0" fontId="44" fillId="19" borderId="0" applyNumberFormat="0" applyBorder="0" applyAlignment="0" applyProtection="0">
      <alignment vertical="center"/>
    </xf>
    <xf numFmtId="0" fontId="77" fillId="31" borderId="0" applyNumberFormat="0" applyBorder="0" applyAlignment="0" applyProtection="0">
      <alignment vertical="center"/>
    </xf>
    <xf numFmtId="0" fontId="44" fillId="10" borderId="0" applyNumberFormat="0" applyBorder="0" applyAlignment="0" applyProtection="0">
      <alignment vertical="center"/>
    </xf>
    <xf numFmtId="0" fontId="44" fillId="28" borderId="0" applyNumberFormat="0" applyBorder="0" applyAlignment="0" applyProtection="0">
      <alignment vertical="center"/>
    </xf>
    <xf numFmtId="0" fontId="35" fillId="6" borderId="0" applyNumberFormat="0" applyBorder="0" applyAlignment="0" applyProtection="0">
      <alignment vertical="center"/>
    </xf>
    <xf numFmtId="0" fontId="44" fillId="35" borderId="0" applyNumberFormat="0" applyBorder="0" applyAlignment="0" applyProtection="0">
      <alignment vertical="center"/>
    </xf>
    <xf numFmtId="0" fontId="67" fillId="0" borderId="0">
      <protection locked="0"/>
    </xf>
    <xf numFmtId="0" fontId="49" fillId="12" borderId="0" applyNumberFormat="0" applyBorder="0" applyAlignment="0" applyProtection="0"/>
    <xf numFmtId="0" fontId="0" fillId="0" borderId="0"/>
    <xf numFmtId="0" fontId="25" fillId="22" borderId="0" applyNumberFormat="0" applyBorder="0" applyAlignment="0" applyProtection="0"/>
    <xf numFmtId="0" fontId="53" fillId="5" borderId="0" applyNumberFormat="0" applyBorder="0" applyAlignment="0" applyProtection="0">
      <alignment vertical="center"/>
    </xf>
    <xf numFmtId="0" fontId="30" fillId="3" borderId="0" applyNumberFormat="0" applyBorder="0" applyAlignment="0" applyProtection="0">
      <alignment vertical="center"/>
    </xf>
    <xf numFmtId="0" fontId="49" fillId="30" borderId="0" applyNumberFormat="0" applyBorder="0" applyAlignment="0" applyProtection="0"/>
    <xf numFmtId="10" fontId="36" fillId="0" borderId="0" applyFont="0" applyFill="0" applyBorder="0" applyAlignment="0" applyProtection="0"/>
    <xf numFmtId="0" fontId="33" fillId="32" borderId="0" applyNumberFormat="0" applyBorder="0" applyAlignment="0" applyProtection="0">
      <alignment vertical="center"/>
    </xf>
    <xf numFmtId="0" fontId="49" fillId="20" borderId="0" applyNumberFormat="0" applyBorder="0" applyAlignment="0" applyProtection="0"/>
    <xf numFmtId="0" fontId="33" fillId="18" borderId="0" applyNumberFormat="0" applyBorder="0" applyAlignment="0" applyProtection="0">
      <alignment vertical="center"/>
    </xf>
    <xf numFmtId="0" fontId="49" fillId="21" borderId="0" applyNumberFormat="0" applyBorder="0" applyAlignment="0" applyProtection="0"/>
    <xf numFmtId="0" fontId="30" fillId="3" borderId="0" applyNumberFormat="0" applyBorder="0" applyAlignment="0" applyProtection="0">
      <alignment vertical="center"/>
    </xf>
    <xf numFmtId="0" fontId="25" fillId="38" borderId="0" applyNumberFormat="0" applyBorder="0" applyAlignment="0" applyProtection="0"/>
    <xf numFmtId="0" fontId="41" fillId="9" borderId="0" applyNumberFormat="0" applyBorder="0" applyAlignment="0" applyProtection="0">
      <alignment vertical="center"/>
    </xf>
    <xf numFmtId="0" fontId="36" fillId="0" borderId="0" applyFont="0" applyFill="0" applyBorder="0" applyAlignment="0" applyProtection="0"/>
    <xf numFmtId="0" fontId="25" fillId="36" borderId="0" applyNumberFormat="0" applyBorder="0" applyAlignment="0" applyProtection="0"/>
    <xf numFmtId="0" fontId="45" fillId="9" borderId="0" applyNumberFormat="0" applyBorder="0" applyAlignment="0" applyProtection="0">
      <alignment vertical="center"/>
    </xf>
    <xf numFmtId="196" fontId="36" fillId="0" borderId="0" applyFont="0" applyFill="0" applyBorder="0" applyAlignment="0" applyProtection="0"/>
    <xf numFmtId="0" fontId="49" fillId="13" borderId="0" applyNumberFormat="0" applyBorder="0" applyAlignment="0" applyProtection="0"/>
    <xf numFmtId="0" fontId="35" fillId="6" borderId="0" applyNumberFormat="0" applyBorder="0" applyAlignment="0" applyProtection="0">
      <alignment vertical="center"/>
    </xf>
    <xf numFmtId="0" fontId="33" fillId="17" borderId="0" applyNumberFormat="0" applyBorder="0" applyAlignment="0" applyProtection="0">
      <alignment vertical="center"/>
    </xf>
    <xf numFmtId="0" fontId="49" fillId="12" borderId="0" applyNumberFormat="0" applyBorder="0" applyAlignment="0" applyProtection="0"/>
    <xf numFmtId="187" fontId="60" fillId="0" borderId="20" applyAlignment="0" applyProtection="0"/>
    <xf numFmtId="0" fontId="25" fillId="22" borderId="0" applyNumberFormat="0" applyBorder="0" applyAlignment="0" applyProtection="0"/>
    <xf numFmtId="0" fontId="25" fillId="13" borderId="0" applyNumberFormat="0" applyBorder="0" applyAlignment="0" applyProtection="0"/>
    <xf numFmtId="0" fontId="8" fillId="0" borderId="0"/>
    <xf numFmtId="0" fontId="49" fillId="13" borderId="0" applyNumberFormat="0" applyBorder="0" applyAlignment="0" applyProtection="0"/>
    <xf numFmtId="193" fontId="36" fillId="0" borderId="0" applyFont="0" applyFill="0" applyBorder="0" applyAlignment="0" applyProtection="0"/>
    <xf numFmtId="0" fontId="35" fillId="6" borderId="0" applyNumberFormat="0" applyBorder="0" applyAlignment="0" applyProtection="0">
      <alignment vertical="center"/>
    </xf>
    <xf numFmtId="0" fontId="55" fillId="0" borderId="27" applyNumberFormat="0" applyAlignment="0" applyProtection="0">
      <alignment horizontal="left" vertical="center"/>
    </xf>
    <xf numFmtId="0" fontId="33" fillId="10" borderId="0" applyNumberFormat="0" applyBorder="0" applyAlignment="0" applyProtection="0">
      <alignment vertical="center"/>
    </xf>
    <xf numFmtId="0" fontId="35" fillId="6" borderId="0" applyNumberFormat="0" applyBorder="0" applyAlignment="0" applyProtection="0">
      <alignment vertical="center"/>
    </xf>
    <xf numFmtId="0" fontId="49" fillId="16" borderId="0" applyNumberFormat="0" applyBorder="0" applyAlignment="0" applyProtection="0"/>
    <xf numFmtId="41" fontId="56" fillId="0" borderId="0" applyFont="0" applyFill="0" applyBorder="0" applyAlignment="0" applyProtection="0"/>
    <xf numFmtId="0" fontId="25" fillId="22" borderId="0" applyNumberFormat="0" applyBorder="0" applyAlignment="0" applyProtection="0"/>
    <xf numFmtId="0" fontId="49" fillId="30" borderId="0" applyNumberFormat="0" applyBorder="0" applyAlignment="0" applyProtection="0"/>
    <xf numFmtId="0" fontId="33" fillId="28" borderId="0" applyNumberFormat="0" applyBorder="0" applyAlignment="0" applyProtection="0">
      <alignment vertical="center"/>
    </xf>
    <xf numFmtId="0" fontId="49" fillId="41" borderId="0" applyNumberFormat="0" applyBorder="0" applyAlignment="0" applyProtection="0"/>
    <xf numFmtId="0" fontId="25" fillId="15" borderId="0" applyNumberFormat="0" applyBorder="0" applyAlignment="0" applyProtection="0"/>
    <xf numFmtId="0" fontId="49" fillId="15" borderId="0" applyNumberFormat="0" applyBorder="0" applyAlignment="0" applyProtection="0"/>
    <xf numFmtId="0" fontId="33" fillId="27" borderId="0" applyNumberFormat="0" applyBorder="0" applyAlignment="0" applyProtection="0">
      <alignment vertical="center"/>
    </xf>
    <xf numFmtId="0" fontId="0" fillId="0" borderId="0"/>
    <xf numFmtId="0" fontId="30" fillId="3" borderId="0" applyNumberFormat="0" applyBorder="0" applyAlignment="0" applyProtection="0">
      <alignment vertical="center"/>
    </xf>
    <xf numFmtId="195" fontId="43" fillId="0" borderId="0" applyFill="0" applyBorder="0" applyAlignment="0"/>
    <xf numFmtId="0" fontId="46" fillId="11" borderId="15" applyNumberFormat="0" applyAlignment="0" applyProtection="0">
      <alignment vertical="center"/>
    </xf>
    <xf numFmtId="0" fontId="90" fillId="42" borderId="0" applyNumberFormat="0" applyBorder="0" applyAlignment="0" applyProtection="0"/>
    <xf numFmtId="0" fontId="60" fillId="0" borderId="18">
      <alignment horizontal="center"/>
    </xf>
    <xf numFmtId="0" fontId="52" fillId="14" borderId="16" applyNumberFormat="0" applyAlignment="0" applyProtection="0">
      <alignment vertical="center"/>
    </xf>
    <xf numFmtId="41" fontId="36" fillId="0" borderId="0" applyFont="0" applyFill="0" applyBorder="0" applyAlignment="0" applyProtection="0"/>
    <xf numFmtId="0" fontId="69" fillId="0" borderId="0" applyFont="0" applyFill="0" applyBorder="0" applyAlignment="0" applyProtection="0"/>
    <xf numFmtId="192" fontId="56" fillId="0" borderId="0"/>
    <xf numFmtId="0" fontId="8" fillId="0" borderId="0"/>
    <xf numFmtId="194" fontId="36" fillId="0" borderId="0" applyFont="0" applyFill="0" applyBorder="0" applyAlignment="0" applyProtection="0"/>
    <xf numFmtId="197" fontId="36" fillId="0" borderId="0"/>
    <xf numFmtId="0" fontId="89" fillId="0" borderId="0" applyNumberFormat="0" applyFill="0" applyBorder="0" applyAlignment="0" applyProtection="0"/>
    <xf numFmtId="199" fontId="36" fillId="0" borderId="0" applyFont="0" applyFill="0" applyBorder="0" applyAlignment="0" applyProtection="0"/>
    <xf numFmtId="177" fontId="56" fillId="0" borderId="0"/>
    <xf numFmtId="0" fontId="70" fillId="0" borderId="0" applyProtection="0"/>
    <xf numFmtId="0" fontId="50" fillId="6" borderId="0" applyNumberFormat="0" applyBorder="0" applyAlignment="0" applyProtection="0">
      <alignment vertical="center"/>
    </xf>
    <xf numFmtId="179" fontId="0" fillId="0" borderId="0" applyFont="0" applyFill="0" applyBorder="0" applyAlignment="0" applyProtection="0"/>
    <xf numFmtId="0" fontId="30" fillId="3" borderId="0" applyNumberFormat="0" applyBorder="0" applyAlignment="0" applyProtection="0">
      <alignment vertical="center"/>
    </xf>
    <xf numFmtId="43" fontId="36" fillId="0" borderId="0" applyFont="0" applyFill="0" applyBorder="0" applyAlignment="0" applyProtection="0"/>
    <xf numFmtId="176" fontId="56" fillId="0" borderId="0"/>
    <xf numFmtId="0" fontId="44" fillId="32" borderId="0" applyNumberFormat="0" applyBorder="0" applyAlignment="0" applyProtection="0">
      <alignment vertical="center"/>
    </xf>
    <xf numFmtId="0" fontId="71" fillId="0" borderId="0" applyNumberFormat="0" applyFill="0" applyBorder="0" applyAlignment="0" applyProtection="0">
      <alignment vertical="center"/>
    </xf>
    <xf numFmtId="0" fontId="35" fillId="6" borderId="0" applyNumberFormat="0" applyBorder="0" applyAlignment="0" applyProtection="0">
      <alignment vertical="center"/>
    </xf>
    <xf numFmtId="0" fontId="30" fillId="5" borderId="0" applyNumberFormat="0" applyBorder="0" applyAlignment="0" applyProtection="0">
      <alignment vertical="center"/>
    </xf>
    <xf numFmtId="2" fontId="70" fillId="0" borderId="0" applyProtection="0"/>
    <xf numFmtId="0" fontId="9" fillId="43" borderId="0" applyNumberFormat="0" applyBorder="0" applyAlignment="0" applyProtection="0"/>
    <xf numFmtId="0" fontId="35" fillId="9" borderId="0" applyNumberFormat="0" applyBorder="0" applyAlignment="0" applyProtection="0">
      <alignment vertical="center"/>
    </xf>
    <xf numFmtId="0" fontId="79" fillId="0" borderId="0" applyNumberFormat="0" applyFill="0" applyBorder="0" applyAlignment="0" applyProtection="0">
      <alignment vertical="top"/>
      <protection locked="0"/>
    </xf>
    <xf numFmtId="0" fontId="30" fillId="5" borderId="0" applyNumberFormat="0" applyBorder="0" applyAlignment="0" applyProtection="0">
      <alignment vertical="center"/>
    </xf>
    <xf numFmtId="38" fontId="73" fillId="11" borderId="0" applyNumberFormat="0" applyBorder="0" applyAlignment="0" applyProtection="0"/>
    <xf numFmtId="0" fontId="83" fillId="0" borderId="21" applyNumberFormat="0" applyFill="0" applyAlignment="0" applyProtection="0">
      <alignment vertical="center"/>
    </xf>
    <xf numFmtId="0" fontId="55" fillId="0" borderId="17">
      <alignment horizontal="left" vertical="center"/>
    </xf>
    <xf numFmtId="0" fontId="84" fillId="0" borderId="0" applyProtection="0"/>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55" fillId="0" borderId="0" applyProtection="0"/>
    <xf numFmtId="0" fontId="6" fillId="0" borderId="0">
      <alignment vertical="center"/>
    </xf>
    <xf numFmtId="10" fontId="73" fillId="29" borderId="6" applyNumberFormat="0" applyBorder="0" applyAlignment="0" applyProtection="0"/>
    <xf numFmtId="186" fontId="64" fillId="25" borderId="0"/>
    <xf numFmtId="0" fontId="51" fillId="8" borderId="15" applyNumberFormat="0" applyAlignment="0" applyProtection="0">
      <alignment vertical="center"/>
    </xf>
    <xf numFmtId="0" fontId="75" fillId="0" borderId="25" applyNumberFormat="0" applyFill="0" applyAlignment="0" applyProtection="0">
      <alignment vertical="center"/>
    </xf>
    <xf numFmtId="9" fontId="76" fillId="0" borderId="0" applyFont="0" applyFill="0" applyBorder="0" applyAlignment="0" applyProtection="0"/>
    <xf numFmtId="0" fontId="91" fillId="14" borderId="16" applyNumberFormat="0" applyAlignment="0" applyProtection="0">
      <alignment vertical="center"/>
    </xf>
    <xf numFmtId="0" fontId="30" fillId="3" borderId="0" applyNumberFormat="0" applyBorder="0" applyAlignment="0" applyProtection="0">
      <alignment vertical="center"/>
    </xf>
    <xf numFmtId="186" fontId="61" fillId="23" borderId="0"/>
    <xf numFmtId="188" fontId="47" fillId="0" borderId="0" applyFont="0" applyFill="0" applyBorder="0" applyAlignment="0" applyProtection="0"/>
    <xf numFmtId="38" fontId="48" fillId="0" borderId="0" applyFont="0" applyFill="0" applyBorder="0" applyAlignment="0" applyProtection="0"/>
    <xf numFmtId="0" fontId="30" fillId="3" borderId="0" applyNumberFormat="0" applyBorder="0" applyAlignment="0" applyProtection="0">
      <alignment vertical="center"/>
    </xf>
    <xf numFmtId="40" fontId="48" fillId="0" borderId="0" applyFont="0" applyFill="0" applyBorder="0" applyAlignment="0" applyProtection="0"/>
    <xf numFmtId="183" fontId="36" fillId="0" borderId="0" applyFont="0" applyFill="0" applyBorder="0" applyAlignment="0" applyProtection="0"/>
    <xf numFmtId="0" fontId="34" fillId="3" borderId="0" applyNumberFormat="0" applyBorder="0" applyAlignment="0" applyProtection="0">
      <alignment vertical="center"/>
    </xf>
    <xf numFmtId="181" fontId="48" fillId="0" borderId="0" applyFont="0" applyFill="0" applyBorder="0" applyAlignment="0" applyProtection="0"/>
    <xf numFmtId="190" fontId="48" fillId="0" borderId="0" applyFont="0" applyFill="0" applyBorder="0" applyAlignment="0" applyProtection="0"/>
    <xf numFmtId="0" fontId="30" fillId="3" borderId="0" applyNumberFormat="0" applyBorder="0" applyAlignment="0" applyProtection="0">
      <alignment vertical="center"/>
    </xf>
    <xf numFmtId="0" fontId="56" fillId="0" borderId="0"/>
    <xf numFmtId="37" fontId="92" fillId="0" borderId="0"/>
    <xf numFmtId="0" fontId="88" fillId="0" borderId="0"/>
    <xf numFmtId="0" fontId="64" fillId="0" borderId="0"/>
    <xf numFmtId="0" fontId="6" fillId="0" borderId="0">
      <alignment vertical="center"/>
      <protection locked="0"/>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50" fillId="6" borderId="0" applyNumberFormat="0" applyBorder="0" applyAlignment="0" applyProtection="0">
      <alignment vertical="center"/>
    </xf>
    <xf numFmtId="0" fontId="67" fillId="0" borderId="0"/>
    <xf numFmtId="0" fontId="6" fillId="29" borderId="22" applyNumberFormat="0" applyFont="0" applyAlignment="0" applyProtection="0">
      <alignment vertical="center"/>
    </xf>
    <xf numFmtId="0" fontId="74" fillId="11" borderId="24" applyNumberFormat="0" applyAlignment="0" applyProtection="0">
      <alignment vertical="center"/>
    </xf>
    <xf numFmtId="9" fontId="67" fillId="0" borderId="0" applyFont="0" applyFill="0" applyBorder="0" applyAlignment="0" applyProtection="0"/>
    <xf numFmtId="201" fontId="36" fillId="0" borderId="0" applyFont="0" applyFill="0" applyProtection="0"/>
    <xf numFmtId="0" fontId="72" fillId="0" borderId="0" applyNumberFormat="0" applyFill="0" applyBorder="0" applyAlignment="0" applyProtection="0">
      <alignment vertical="center"/>
    </xf>
    <xf numFmtId="0" fontId="50" fillId="6" borderId="0" applyNumberFormat="0" applyBorder="0" applyAlignment="0" applyProtection="0">
      <alignment vertical="center"/>
    </xf>
    <xf numFmtId="15" fontId="48" fillId="0" borderId="0" applyFont="0" applyFill="0" applyBorder="0" applyAlignment="0" applyProtection="0"/>
    <xf numFmtId="4" fontId="48" fillId="0" borderId="0" applyFont="0" applyFill="0" applyBorder="0" applyAlignment="0" applyProtection="0"/>
    <xf numFmtId="0" fontId="48" fillId="44" borderId="0" applyNumberFormat="0" applyFont="0" applyBorder="0" applyAlignment="0" applyProtection="0"/>
    <xf numFmtId="0" fontId="94" fillId="5" borderId="0" applyNumberFormat="0" applyBorder="0" applyAlignment="0" applyProtection="0">
      <alignment vertical="center"/>
    </xf>
    <xf numFmtId="3" fontId="96" fillId="0" borderId="0"/>
    <xf numFmtId="0" fontId="0" fillId="0" borderId="0" applyNumberFormat="0" applyFill="0" applyBorder="0" applyAlignment="0" applyProtection="0"/>
    <xf numFmtId="0" fontId="34" fillId="3" borderId="0" applyNumberFormat="0" applyBorder="0" applyAlignment="0" applyProtection="0">
      <alignment vertical="center"/>
    </xf>
    <xf numFmtId="0" fontId="82" fillId="37" borderId="4">
      <protection locked="0"/>
    </xf>
    <xf numFmtId="0" fontId="37" fillId="0" borderId="0"/>
    <xf numFmtId="0" fontId="82" fillId="37" borderId="4">
      <protection locked="0"/>
    </xf>
    <xf numFmtId="0" fontId="72" fillId="0" borderId="0" applyNumberFormat="0" applyFill="0" applyBorder="0" applyAlignment="0" applyProtection="0">
      <alignment vertical="center"/>
    </xf>
    <xf numFmtId="0" fontId="0" fillId="0" borderId="0"/>
    <xf numFmtId="0" fontId="70" fillId="0" borderId="28" applyProtection="0"/>
    <xf numFmtId="178" fontId="36" fillId="0" borderId="0" applyFont="0" applyFill="0" applyBorder="0" applyAlignment="0" applyProtection="0"/>
    <xf numFmtId="0" fontId="39" fillId="0" borderId="0"/>
    <xf numFmtId="200" fontId="36" fillId="0" borderId="0" applyFont="0" applyFill="0" applyBorder="0" applyAlignment="0" applyProtection="0"/>
    <xf numFmtId="203" fontId="47" fillId="0" borderId="0" applyFont="0" applyFill="0" applyBorder="0" applyAlignment="0" applyProtection="0"/>
    <xf numFmtId="0" fontId="66" fillId="0" borderId="0" applyNumberForma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205" fontId="36" fillId="0" borderId="0" applyFont="0" applyFill="0" applyBorder="0" applyAlignment="0" applyProtection="0"/>
    <xf numFmtId="0" fontId="98" fillId="0" borderId="0"/>
    <xf numFmtId="0" fontId="36" fillId="0" borderId="5" applyNumberFormat="0" applyFill="0" applyProtection="0">
      <alignment horizontal="right"/>
    </xf>
    <xf numFmtId="0" fontId="99" fillId="0" borderId="23" applyNumberFormat="0" applyFill="0" applyAlignment="0" applyProtection="0">
      <alignment vertical="center"/>
    </xf>
    <xf numFmtId="0" fontId="58" fillId="0" borderId="14" applyNumberFormat="0" applyFill="0" applyAlignment="0" applyProtection="0">
      <alignment vertical="center"/>
    </xf>
    <xf numFmtId="0" fontId="45" fillId="36" borderId="0" applyNumberFormat="0" applyBorder="0" applyAlignment="0" applyProtection="0"/>
    <xf numFmtId="43" fontId="6" fillId="0" borderId="0" applyFont="0" applyFill="0" applyBorder="0" applyAlignment="0" applyProtection="0">
      <alignment vertical="center"/>
    </xf>
    <xf numFmtId="0" fontId="58" fillId="0" borderId="0" applyNumberFormat="0" applyFill="0" applyBorder="0" applyAlignment="0" applyProtection="0">
      <alignment vertical="center"/>
    </xf>
    <xf numFmtId="0" fontId="93" fillId="0" borderId="5" applyNumberFormat="0" applyFill="0" applyProtection="0">
      <alignment horizontal="center"/>
    </xf>
    <xf numFmtId="0" fontId="45" fillId="9" borderId="0" applyNumberFormat="0" applyBorder="0" applyAlignment="0" applyProtection="0">
      <alignment vertical="center"/>
    </xf>
    <xf numFmtId="0" fontId="100" fillId="0" borderId="0" applyNumberFormat="0" applyFill="0" applyBorder="0" applyAlignment="0" applyProtection="0"/>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94" fillId="5" borderId="0" applyNumberFormat="0" applyBorder="0" applyAlignment="0" applyProtection="0">
      <alignment vertical="center"/>
    </xf>
    <xf numFmtId="0" fontId="94" fillId="5" borderId="0" applyNumberFormat="0" applyBorder="0" applyAlignment="0" applyProtection="0">
      <alignment vertical="center"/>
    </xf>
    <xf numFmtId="0" fontId="94" fillId="5" borderId="0" applyNumberFormat="0" applyBorder="0" applyAlignment="0" applyProtection="0">
      <alignment vertical="center"/>
    </xf>
    <xf numFmtId="0" fontId="30" fillId="5" borderId="0" applyNumberFormat="0" applyBorder="0" applyAlignment="0" applyProtection="0">
      <alignment vertical="center"/>
    </xf>
    <xf numFmtId="43" fontId="56" fillId="0" borderId="0" applyFont="0" applyFill="0" applyBorder="0" applyAlignment="0" applyProtection="0"/>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85"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30" fillId="5" borderId="0" applyNumberFormat="0" applyBorder="0" applyAlignment="0" applyProtection="0">
      <alignment vertical="center"/>
    </xf>
    <xf numFmtId="0" fontId="35" fillId="6"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4" fillId="3" borderId="0" applyNumberFormat="0" applyBorder="0" applyAlignment="0" applyProtection="0">
      <alignment vertical="center"/>
    </xf>
    <xf numFmtId="0" fontId="50" fillId="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5" fillId="9"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30" fillId="3" borderId="0" applyNumberFormat="0" applyBorder="0" applyAlignment="0" applyProtection="0">
      <alignment vertical="center"/>
    </xf>
    <xf numFmtId="0" fontId="50" fillId="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94" fillId="5" borderId="0" applyNumberFormat="0" applyBorder="0" applyAlignment="0" applyProtection="0">
      <alignment vertical="center"/>
    </xf>
    <xf numFmtId="0" fontId="30"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53" fillId="3" borderId="0" applyNumberFormat="0" applyBorder="0" applyAlignment="0" applyProtection="0">
      <alignment vertical="center"/>
    </xf>
    <xf numFmtId="0" fontId="94" fillId="3" borderId="0" applyNumberFormat="0" applyBorder="0" applyAlignment="0" applyProtection="0">
      <alignment vertical="center"/>
    </xf>
    <xf numFmtId="0" fontId="95" fillId="0" borderId="0"/>
    <xf numFmtId="0" fontId="35" fillId="6" borderId="0" applyNumberFormat="0" applyBorder="0" applyAlignment="0" applyProtection="0">
      <alignment vertical="center"/>
    </xf>
    <xf numFmtId="0" fontId="57" fillId="3" borderId="0" applyNumberFormat="0" applyBorder="0" applyAlignment="0" applyProtection="0"/>
    <xf numFmtId="0" fontId="35" fillId="6" borderId="0" applyNumberFormat="0" applyBorder="0" applyAlignment="0" applyProtection="0">
      <alignment vertical="center"/>
    </xf>
    <xf numFmtId="0" fontId="30" fillId="3" borderId="0" applyNumberFormat="0" applyBorder="0" applyAlignment="0" applyProtection="0">
      <alignment vertical="center"/>
    </xf>
    <xf numFmtId="0" fontId="90" fillId="42" borderId="0" applyNumberFormat="0" applyBorder="0" applyAlignment="0" applyProtection="0"/>
    <xf numFmtId="0" fontId="35" fillId="6" borderId="0" applyNumberFormat="0" applyBorder="0" applyAlignment="0" applyProtection="0">
      <alignment vertical="center"/>
    </xf>
    <xf numFmtId="0" fontId="85" fillId="5" borderId="0" applyNumberFormat="0" applyBorder="0" applyAlignment="0" applyProtection="0">
      <alignment vertical="center"/>
    </xf>
    <xf numFmtId="0" fontId="53" fillId="5" borderId="0" applyNumberFormat="0" applyBorder="0" applyAlignment="0" applyProtection="0">
      <alignment vertical="center"/>
    </xf>
    <xf numFmtId="0" fontId="35" fillId="6" borderId="0" applyNumberFormat="0" applyBorder="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30" fillId="3"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4" fillId="27" borderId="0" applyNumberFormat="0" applyBorder="0" applyAlignment="0" applyProtection="0">
      <alignment vertical="center"/>
    </xf>
    <xf numFmtId="0" fontId="41" fillId="9" borderId="0" applyNumberFormat="0" applyBorder="0" applyAlignment="0" applyProtection="0">
      <alignment vertical="center"/>
    </xf>
    <xf numFmtId="0" fontId="35" fillId="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53" fillId="5"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5" borderId="0" applyNumberFormat="0" applyBorder="0" applyAlignment="0" applyProtection="0">
      <alignment vertical="center"/>
    </xf>
    <xf numFmtId="0" fontId="0" fillId="0" borderId="0" applyNumberFormat="0" applyFill="0" applyBorder="0" applyAlignment="0" applyProtection="0"/>
    <xf numFmtId="0" fontId="90" fillId="42" borderId="0" applyNumberFormat="0" applyBorder="0" applyAlignment="0" applyProtection="0"/>
    <xf numFmtId="0" fontId="35" fillId="6" borderId="0" applyNumberFormat="0" applyBorder="0" applyAlignment="0" applyProtection="0">
      <alignment vertical="center"/>
    </xf>
    <xf numFmtId="0" fontId="30" fillId="5" borderId="0" applyNumberFormat="0" applyBorder="0" applyAlignment="0" applyProtection="0">
      <alignment vertical="center"/>
    </xf>
    <xf numFmtId="0" fontId="35" fillId="6" borderId="0" applyNumberFormat="0" applyBorder="0" applyAlignment="0" applyProtection="0">
      <alignment vertical="center"/>
    </xf>
    <xf numFmtId="0" fontId="30" fillId="5"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50" fillId="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43" fontId="0" fillId="0" borderId="0" applyFont="0" applyFill="0" applyBorder="0" applyAlignment="0" applyProtection="0">
      <alignment vertical="center"/>
    </xf>
    <xf numFmtId="0" fontId="86" fillId="9"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30" fillId="3" borderId="0" applyNumberFormat="0" applyBorder="0" applyAlignment="0" applyProtection="0">
      <alignment vertical="center"/>
    </xf>
    <xf numFmtId="1" fontId="7" fillId="0" borderId="6">
      <alignment vertical="center"/>
      <protection locked="0"/>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35" fillId="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0" fillId="0" borderId="0"/>
    <xf numFmtId="0" fontId="104" fillId="8" borderId="15" applyNumberFormat="0" applyAlignment="0" applyProtection="0">
      <alignment vertical="center"/>
    </xf>
    <xf numFmtId="0" fontId="6" fillId="0" borderId="0">
      <alignment vertical="center"/>
    </xf>
    <xf numFmtId="0" fontId="0" fillId="0" borderId="0"/>
    <xf numFmtId="0" fontId="0" fillId="0" borderId="0">
      <alignment vertical="center"/>
    </xf>
    <xf numFmtId="43" fontId="36" fillId="0" borderId="0" applyFont="0" applyFill="0" applyBorder="0" applyAlignment="0" applyProtection="0"/>
    <xf numFmtId="0" fontId="0" fillId="0" borderId="0">
      <alignment vertical="center"/>
    </xf>
    <xf numFmtId="0" fontId="50"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0" fillId="0" borderId="0">
      <alignment vertical="center"/>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50" fillId="6" borderId="0" applyNumberFormat="0" applyBorder="0" applyAlignment="0" applyProtection="0">
      <alignment vertical="center"/>
    </xf>
    <xf numFmtId="0" fontId="0" fillId="0" borderId="0">
      <alignment vertical="center"/>
    </xf>
    <xf numFmtId="0" fontId="35" fillId="6" borderId="0" applyNumberFormat="0" applyBorder="0" applyAlignment="0" applyProtection="0">
      <alignment vertical="center"/>
    </xf>
    <xf numFmtId="207" fontId="47" fillId="0" borderId="0" applyFont="0" applyFill="0" applyBorder="0" applyAlignment="0" applyProtection="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0"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5" fillId="36" borderId="0" applyNumberFormat="0" applyBorder="0" applyAlignment="0" applyProtection="0"/>
    <xf numFmtId="0" fontId="41" fillId="6" borderId="0" applyNumberFormat="0" applyBorder="0" applyAlignment="0" applyProtection="0">
      <alignment vertical="center"/>
    </xf>
    <xf numFmtId="0" fontId="45" fillId="6" borderId="0" applyNumberFormat="0" applyBorder="0" applyAlignment="0" applyProtection="0">
      <alignment vertical="center"/>
    </xf>
    <xf numFmtId="0" fontId="97" fillId="6" borderId="0" applyNumberFormat="0" applyBorder="0" applyAlignment="0" applyProtection="0"/>
    <xf numFmtId="0" fontId="86" fillId="9" borderId="0" applyNumberFormat="0" applyBorder="0" applyAlignment="0" applyProtection="0">
      <alignment vertical="center"/>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50" fillId="6" borderId="0" applyNumberFormat="0" applyBorder="0" applyAlignment="0" applyProtection="0">
      <alignment vertical="center"/>
    </xf>
    <xf numFmtId="0" fontId="50" fillId="6"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0"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0"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103" fillId="31"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101" fillId="11" borderId="24" applyNumberFormat="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2" fillId="0" borderId="0" applyNumberFormat="0" applyFill="0" applyBorder="0" applyAlignment="0" applyProtection="0">
      <alignment vertical="top"/>
      <protection locked="0"/>
    </xf>
    <xf numFmtId="0" fontId="102" fillId="0" borderId="26" applyNumberFormat="0" applyFill="0" applyAlignment="0" applyProtection="0">
      <alignment vertical="center"/>
    </xf>
    <xf numFmtId="179" fontId="0" fillId="0" borderId="0" applyFont="0" applyFill="0" applyBorder="0" applyAlignment="0" applyProtection="0"/>
    <xf numFmtId="180" fontId="95" fillId="0" borderId="0" applyFont="0" applyFill="0" applyBorder="0" applyAlignment="0" applyProtection="0"/>
    <xf numFmtId="198" fontId="95" fillId="0" borderId="0" applyFont="0" applyFill="0" applyBorder="0" applyAlignment="0" applyProtection="0"/>
    <xf numFmtId="0" fontId="105" fillId="11" borderId="15" applyNumberFormat="0" applyAlignment="0" applyProtection="0">
      <alignment vertical="center"/>
    </xf>
    <xf numFmtId="0" fontId="106" fillId="0" borderId="0" applyNumberFormat="0" applyFill="0" applyBorder="0" applyAlignment="0" applyProtection="0">
      <alignment vertical="center"/>
    </xf>
    <xf numFmtId="0" fontId="81" fillId="0" borderId="19" applyNumberFormat="0" applyFill="0" applyProtection="0">
      <alignment horizontal="left"/>
    </xf>
    <xf numFmtId="0" fontId="107" fillId="0" borderId="25" applyNumberFormat="0" applyFill="0" applyAlignment="0" applyProtection="0">
      <alignment vertical="center"/>
    </xf>
    <xf numFmtId="182" fontId="47" fillId="0" borderId="0" applyFont="0" applyFill="0" applyBorder="0" applyAlignment="0" applyProtection="0"/>
    <xf numFmtId="202" fontId="47" fillId="0" borderId="0" applyFont="0" applyFill="0" applyBorder="0" applyAlignment="0" applyProtection="0"/>
    <xf numFmtId="206" fontId="47" fillId="0" borderId="0" applyFont="0" applyFill="0" applyBorder="0" applyAlignment="0" applyProtection="0"/>
    <xf numFmtId="0" fontId="56" fillId="0" borderId="0"/>
    <xf numFmtId="41" fontId="36" fillId="0" borderId="0" applyFont="0" applyFill="0" applyBorder="0" applyAlignment="0" applyProtection="0"/>
    <xf numFmtId="41" fontId="25" fillId="0" borderId="0" applyFont="0" applyFill="0" applyBorder="0" applyAlignment="0" applyProtection="0">
      <alignment vertical="center"/>
    </xf>
    <xf numFmtId="0" fontId="76" fillId="0" borderId="0"/>
    <xf numFmtId="0" fontId="44" fillId="18" borderId="0" applyNumberFormat="0" applyBorder="0" applyAlignment="0" applyProtection="0">
      <alignment vertical="center"/>
    </xf>
    <xf numFmtId="0" fontId="44" fillId="17" borderId="0" applyNumberFormat="0" applyBorder="0" applyAlignment="0" applyProtection="0">
      <alignment vertical="center"/>
    </xf>
    <xf numFmtId="1" fontId="36" fillId="0" borderId="19" applyFill="0" applyProtection="0">
      <alignment horizontal="center"/>
    </xf>
    <xf numFmtId="204" fontId="7" fillId="0" borderId="6">
      <alignment vertical="center"/>
      <protection locked="0"/>
    </xf>
    <xf numFmtId="0" fontId="36" fillId="0" borderId="0"/>
    <xf numFmtId="0" fontId="48" fillId="0" borderId="0"/>
    <xf numFmtId="43" fontId="36" fillId="0" borderId="0" applyFont="0" applyFill="0" applyBorder="0" applyAlignment="0" applyProtection="0"/>
    <xf numFmtId="41" fontId="36" fillId="0" borderId="0" applyFont="0" applyFill="0" applyBorder="0" applyAlignment="0" applyProtection="0"/>
    <xf numFmtId="0" fontId="0" fillId="29" borderId="22" applyNumberFormat="0" applyFont="0" applyAlignment="0" applyProtection="0">
      <alignment vertical="center"/>
    </xf>
    <xf numFmtId="0" fontId="69" fillId="0" borderId="0" applyFont="0" applyFill="0" applyBorder="0" applyAlignment="0" applyProtection="0"/>
  </cellStyleXfs>
  <cellXfs count="155">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84" fontId="6" fillId="0" borderId="6" xfId="498" applyNumberFormat="1" applyFont="1" applyFill="1" applyBorder="1" applyAlignment="1">
      <alignment horizontal="center" vertical="center" wrapText="1"/>
    </xf>
    <xf numFmtId="0" fontId="7" fillId="0" borderId="0" xfId="0" applyFont="1" applyAlignment="1">
      <alignment vertical="center"/>
    </xf>
    <xf numFmtId="0" fontId="0" fillId="2" borderId="0" xfId="0" applyFont="1" applyFill="1" applyBorder="1" applyAlignment="1">
      <alignment vertical="center"/>
    </xf>
    <xf numFmtId="0" fontId="8" fillId="0" borderId="0" xfId="267" applyAlignment="1">
      <alignment vertical="center"/>
    </xf>
    <xf numFmtId="0" fontId="0" fillId="0" borderId="0" xfId="267" applyFont="1" applyAlignment="1">
      <alignment vertical="center"/>
    </xf>
    <xf numFmtId="0" fontId="0" fillId="2" borderId="0" xfId="0" applyFont="1" applyFill="1" applyAlignment="1">
      <alignment vertical="center"/>
    </xf>
    <xf numFmtId="189" fontId="0" fillId="2" borderId="0" xfId="0" applyNumberFormat="1" applyFont="1" applyFill="1" applyAlignment="1">
      <alignment horizontal="center" vertical="center"/>
    </xf>
    <xf numFmtId="0" fontId="3" fillId="2" borderId="0" xfId="0" applyFont="1" applyFill="1" applyBorder="1" applyAlignment="1">
      <alignment horizontal="center" vertical="center"/>
    </xf>
    <xf numFmtId="0" fontId="8" fillId="0" borderId="7" xfId="267" applyNumberFormat="1" applyFill="1" applyBorder="1" applyAlignment="1" applyProtection="1">
      <alignment vertical="center"/>
    </xf>
    <xf numFmtId="0" fontId="9" fillId="2" borderId="6" xfId="267" applyNumberFormat="1" applyFont="1" applyFill="1" applyBorder="1" applyAlignment="1" applyProtection="1">
      <alignment horizontal="center" vertical="center"/>
    </xf>
    <xf numFmtId="0" fontId="5" fillId="2" borderId="6" xfId="267" applyNumberFormat="1" applyFont="1" applyFill="1" applyBorder="1" applyAlignment="1" applyProtection="1">
      <alignment horizontal="center" vertical="center"/>
    </xf>
    <xf numFmtId="0" fontId="5" fillId="2" borderId="6" xfId="267" applyNumberFormat="1" applyFont="1" applyFill="1" applyBorder="1" applyAlignment="1" applyProtection="1">
      <alignment horizontal="center" vertical="center" wrapText="1"/>
    </xf>
    <xf numFmtId="0" fontId="9" fillId="2" borderId="6" xfId="267" applyNumberFormat="1" applyFont="1" applyFill="1" applyBorder="1" applyAlignment="1" applyProtection="1">
      <alignment horizontal="center" vertical="center" wrapText="1"/>
    </xf>
    <xf numFmtId="184" fontId="10" fillId="0" borderId="6" xfId="267" applyNumberFormat="1" applyFont="1" applyFill="1" applyBorder="1" applyAlignment="1" applyProtection="1">
      <alignment horizontal="center" vertical="center" wrapText="1" shrinkToFit="1"/>
    </xf>
    <xf numFmtId="0" fontId="11" fillId="0" borderId="6" xfId="267" applyNumberFormat="1" applyFont="1" applyFill="1" applyBorder="1" applyAlignment="1" applyProtection="1">
      <alignment horizontal="center" vertical="center"/>
    </xf>
    <xf numFmtId="49" fontId="8" fillId="0" borderId="6" xfId="267" applyNumberFormat="1" applyFont="1" applyBorder="1" applyAlignment="1">
      <alignment horizontal="center" vertical="center"/>
    </xf>
    <xf numFmtId="0" fontId="11" fillId="0" borderId="6" xfId="267" applyNumberFormat="1" applyFont="1" applyFill="1" applyBorder="1" applyAlignment="1" applyProtection="1">
      <alignment horizontal="left" vertical="center"/>
    </xf>
    <xf numFmtId="184" fontId="11" fillId="0" borderId="6" xfId="267" applyNumberFormat="1" applyFont="1" applyFill="1" applyBorder="1" applyAlignment="1" applyProtection="1">
      <alignment horizontal="right" vertical="center"/>
    </xf>
    <xf numFmtId="0" fontId="12" fillId="0" borderId="7" xfId="267" applyNumberFormat="1" applyFont="1" applyFill="1" applyBorder="1" applyAlignment="1" applyProtection="1">
      <alignment horizontal="right" vertical="center"/>
    </xf>
    <xf numFmtId="0" fontId="13" fillId="0" borderId="7" xfId="267" applyNumberFormat="1" applyFont="1" applyFill="1" applyBorder="1" applyAlignment="1" applyProtection="1">
      <alignment horizontal="right" vertical="center"/>
    </xf>
    <xf numFmtId="0" fontId="8" fillId="0" borderId="0" xfId="267" applyNumberFormat="1" applyFill="1" applyBorder="1" applyAlignment="1" applyProtection="1">
      <alignment vertical="center"/>
    </xf>
    <xf numFmtId="0" fontId="0" fillId="0" borderId="0" xfId="267" applyNumberFormat="1" applyFont="1" applyFill="1" applyBorder="1" applyAlignment="1" applyProtection="1">
      <alignment vertical="center"/>
    </xf>
    <xf numFmtId="0" fontId="7" fillId="0" borderId="0" xfId="267" applyFont="1" applyAlignment="1">
      <alignment vertical="center"/>
    </xf>
    <xf numFmtId="0" fontId="14" fillId="0" borderId="0" xfId="267" applyFont="1" applyAlignment="1">
      <alignment vertical="center"/>
    </xf>
    <xf numFmtId="208" fontId="8" fillId="0" borderId="0" xfId="267" applyNumberFormat="1" applyAlignment="1">
      <alignment horizontal="center" vertical="center"/>
    </xf>
    <xf numFmtId="0" fontId="15" fillId="0" borderId="0" xfId="267" applyNumberFormat="1" applyFont="1" applyFill="1" applyBorder="1" applyAlignment="1" applyProtection="1">
      <alignment horizontal="center" vertical="center"/>
    </xf>
    <xf numFmtId="0" fontId="16" fillId="0" borderId="0" xfId="267" applyNumberFormat="1" applyFont="1" applyFill="1" applyBorder="1" applyAlignment="1" applyProtection="1">
      <alignment horizontal="center" vertical="center"/>
    </xf>
    <xf numFmtId="208" fontId="8" fillId="0" borderId="7" xfId="267" applyNumberFormat="1" applyFill="1" applyBorder="1" applyAlignment="1" applyProtection="1">
      <alignment horizontal="center" vertical="center"/>
    </xf>
    <xf numFmtId="208" fontId="12" fillId="0" borderId="7" xfId="267" applyNumberFormat="1" applyFont="1" applyFill="1" applyBorder="1" applyAlignment="1" applyProtection="1">
      <alignment horizontal="center" vertical="center"/>
    </xf>
    <xf numFmtId="208" fontId="13" fillId="0" borderId="7" xfId="267" applyNumberFormat="1" applyFont="1" applyFill="1" applyBorder="1" applyAlignment="1" applyProtection="1">
      <alignment horizontal="center" vertical="center"/>
    </xf>
    <xf numFmtId="0" fontId="17" fillId="2" borderId="6" xfId="267" applyNumberFormat="1" applyFont="1" applyFill="1" applyBorder="1" applyAlignment="1" applyProtection="1">
      <alignment horizontal="center" vertical="center"/>
    </xf>
    <xf numFmtId="0" fontId="17" fillId="2" borderId="1" xfId="267" applyNumberFormat="1" applyFont="1" applyFill="1" applyBorder="1" applyAlignment="1" applyProtection="1">
      <alignment horizontal="center" vertical="center"/>
    </xf>
    <xf numFmtId="208" fontId="17" fillId="2" borderId="6" xfId="267" applyNumberFormat="1" applyFont="1" applyFill="1" applyBorder="1" applyAlignment="1" applyProtection="1">
      <alignment horizontal="center" vertical="center"/>
    </xf>
    <xf numFmtId="208" fontId="18" fillId="2" borderId="6" xfId="267" applyNumberFormat="1" applyFont="1" applyFill="1" applyBorder="1" applyAlignment="1" applyProtection="1">
      <alignment horizontal="center" vertical="center"/>
    </xf>
    <xf numFmtId="0" fontId="18" fillId="2" borderId="6" xfId="267" applyNumberFormat="1" applyFont="1" applyFill="1" applyBorder="1" applyAlignment="1" applyProtection="1">
      <alignment horizontal="center" vertical="center" wrapText="1"/>
    </xf>
    <xf numFmtId="0" fontId="17" fillId="2" borderId="5" xfId="267" applyNumberFormat="1" applyFont="1" applyFill="1" applyBorder="1" applyAlignment="1" applyProtection="1">
      <alignment horizontal="center" vertical="center"/>
    </xf>
    <xf numFmtId="0" fontId="17" fillId="2" borderId="6" xfId="267" applyNumberFormat="1" applyFont="1" applyFill="1" applyBorder="1" applyAlignment="1" applyProtection="1">
      <alignment horizontal="center" vertical="center" wrapText="1"/>
    </xf>
    <xf numFmtId="208" fontId="18" fillId="2" borderId="6" xfId="267" applyNumberFormat="1" applyFont="1" applyFill="1" applyBorder="1" applyAlignment="1" applyProtection="1">
      <alignment horizontal="center" vertical="center" wrapText="1"/>
    </xf>
    <xf numFmtId="208" fontId="17" fillId="2" borderId="6" xfId="267" applyNumberFormat="1" applyFont="1" applyFill="1" applyBorder="1" applyAlignment="1" applyProtection="1">
      <alignment horizontal="center" vertical="center" wrapText="1"/>
    </xf>
    <xf numFmtId="0" fontId="19" fillId="0" borderId="6" xfId="267" applyNumberFormat="1" applyFont="1" applyFill="1" applyBorder="1" applyAlignment="1" applyProtection="1">
      <alignment horizontal="center" vertical="center" wrapText="1"/>
    </xf>
    <xf numFmtId="0" fontId="10" fillId="0" borderId="6" xfId="267" applyNumberFormat="1" applyFont="1" applyFill="1" applyBorder="1" applyAlignment="1" applyProtection="1">
      <alignment horizontal="center" vertical="center" wrapText="1"/>
    </xf>
    <xf numFmtId="0" fontId="10" fillId="2" borderId="6" xfId="267" applyNumberFormat="1" applyFont="1" applyFill="1" applyBorder="1" applyAlignment="1" applyProtection="1">
      <alignment horizontal="left" vertical="center" wrapText="1"/>
    </xf>
    <xf numFmtId="208" fontId="8" fillId="2" borderId="6" xfId="267" applyNumberFormat="1" applyFont="1" applyFill="1" applyBorder="1" applyAlignment="1" applyProtection="1">
      <alignment horizontal="center" vertical="center" wrapText="1"/>
    </xf>
    <xf numFmtId="208" fontId="11" fillId="2" borderId="6" xfId="267"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left" vertical="center"/>
    </xf>
    <xf numFmtId="208" fontId="11" fillId="0" borderId="6" xfId="267" applyNumberFormat="1" applyFont="1" applyFill="1" applyBorder="1" applyAlignment="1" applyProtection="1">
      <alignment horizontal="center" vertical="center"/>
    </xf>
    <xf numFmtId="208" fontId="8" fillId="0" borderId="6" xfId="267" applyNumberFormat="1" applyFont="1" applyBorder="1" applyAlignment="1">
      <alignment horizontal="center" vertical="center"/>
    </xf>
    <xf numFmtId="0" fontId="20" fillId="0" borderId="0" xfId="267" applyFont="1" applyAlignment="1">
      <alignment vertical="center"/>
    </xf>
    <xf numFmtId="0" fontId="7" fillId="0" borderId="0" xfId="267" applyNumberFormat="1" applyFont="1" applyFill="1" applyBorder="1" applyAlignment="1" applyProtection="1">
      <alignment vertical="center"/>
    </xf>
    <xf numFmtId="0" fontId="14" fillId="0" borderId="0" xfId="267" applyNumberFormat="1" applyFont="1" applyFill="1" applyBorder="1" applyAlignment="1" applyProtection="1">
      <alignment vertical="center"/>
    </xf>
    <xf numFmtId="208" fontId="8" fillId="0" borderId="0" xfId="267" applyNumberFormat="1" applyFill="1" applyBorder="1" applyAlignment="1" applyProtection="1">
      <alignment vertical="center"/>
    </xf>
    <xf numFmtId="0" fontId="14" fillId="0" borderId="0" xfId="267" applyFont="1" applyBorder="1" applyAlignment="1">
      <alignment vertical="center"/>
    </xf>
    <xf numFmtId="0" fontId="8" fillId="0" borderId="0" xfId="267" applyAlignment="1">
      <alignment horizontal="center" vertical="center"/>
    </xf>
    <xf numFmtId="0" fontId="21" fillId="0" borderId="0" xfId="267" applyNumberFormat="1" applyFont="1" applyFill="1" applyBorder="1" applyAlignment="1" applyProtection="1">
      <alignment horizontal="center" vertical="center"/>
    </xf>
    <xf numFmtId="0" fontId="3" fillId="0" borderId="0" xfId="267" applyNumberFormat="1" applyFont="1" applyFill="1" applyBorder="1" applyAlignment="1" applyProtection="1">
      <alignment horizontal="center" vertical="center"/>
    </xf>
    <xf numFmtId="0" fontId="22" fillId="2" borderId="6" xfId="267" applyNumberFormat="1" applyFont="1" applyFill="1" applyBorder="1" applyAlignment="1" applyProtection="1">
      <alignment horizontal="center" vertical="center"/>
    </xf>
    <xf numFmtId="0" fontId="23" fillId="2" borderId="6" xfId="267" applyNumberFormat="1" applyFont="1" applyFill="1" applyBorder="1" applyAlignment="1" applyProtection="1">
      <alignment horizontal="center" vertical="center"/>
    </xf>
    <xf numFmtId="0" fontId="23" fillId="2" borderId="6" xfId="267" applyNumberFormat="1" applyFont="1" applyFill="1" applyBorder="1" applyAlignment="1" applyProtection="1">
      <alignment horizontal="center" vertical="center" wrapText="1"/>
    </xf>
    <xf numFmtId="0" fontId="22" fillId="2" borderId="6" xfId="267" applyNumberFormat="1" applyFont="1" applyFill="1" applyBorder="1" applyAlignment="1" applyProtection="1">
      <alignment horizontal="center" vertical="center" wrapText="1"/>
    </xf>
    <xf numFmtId="0" fontId="11" fillId="0" borderId="5" xfId="267" applyNumberFormat="1" applyFont="1" applyFill="1" applyBorder="1" applyAlignment="1" applyProtection="1">
      <alignment horizontal="center" vertical="center" wrapText="1"/>
    </xf>
    <xf numFmtId="0" fontId="11" fillId="0" borderId="5" xfId="267" applyNumberFormat="1" applyFont="1" applyFill="1" applyBorder="1" applyAlignment="1" applyProtection="1">
      <alignment horizontal="center" vertical="center"/>
    </xf>
    <xf numFmtId="184" fontId="11" fillId="0" borderId="5" xfId="267" applyNumberFormat="1" applyFont="1" applyFill="1" applyBorder="1" applyAlignment="1" applyProtection="1">
      <alignment horizontal="center" vertical="center"/>
    </xf>
    <xf numFmtId="0" fontId="11" fillId="0" borderId="6" xfId="267" applyNumberFormat="1" applyFont="1" applyFill="1" applyBorder="1" applyAlignment="1" applyProtection="1">
      <alignment horizontal="center" vertical="center" wrapText="1"/>
    </xf>
    <xf numFmtId="184" fontId="11" fillId="0" borderId="6" xfId="267" applyNumberFormat="1" applyFont="1" applyFill="1" applyBorder="1" applyAlignment="1" applyProtection="1">
      <alignment horizontal="center" vertical="center"/>
    </xf>
    <xf numFmtId="0" fontId="12" fillId="0" borderId="0" xfId="267" applyNumberFormat="1" applyFont="1" applyFill="1" applyBorder="1" applyAlignment="1" applyProtection="1">
      <alignment horizontal="right" vertical="center"/>
    </xf>
    <xf numFmtId="0" fontId="13" fillId="0" borderId="0" xfId="267" applyNumberFormat="1" applyFont="1" applyFill="1" applyBorder="1" applyAlignment="1" applyProtection="1">
      <alignment horizontal="right" vertical="center"/>
    </xf>
    <xf numFmtId="0" fontId="8" fillId="0" borderId="0" xfId="267" applyNumberFormat="1" applyFill="1" applyBorder="1" applyAlignment="1" applyProtection="1">
      <alignment horizontal="center" vertical="center"/>
    </xf>
    <xf numFmtId="0" fontId="14" fillId="0" borderId="0" xfId="0" applyFont="1" applyFill="1" applyAlignment="1">
      <alignment vertical="center"/>
    </xf>
    <xf numFmtId="0" fontId="0" fillId="0" borderId="0" xfId="0" applyAlignment="1">
      <alignment horizontal="center" vertical="center"/>
    </xf>
    <xf numFmtId="0" fontId="24" fillId="2" borderId="0" xfId="241" applyNumberFormat="1" applyFont="1" applyFill="1" applyBorder="1" applyAlignment="1" applyProtection="1">
      <alignment horizontal="center" vertical="center"/>
    </xf>
    <xf numFmtId="0" fontId="17" fillId="2" borderId="8" xfId="241" applyNumberFormat="1" applyFont="1" applyFill="1" applyBorder="1" applyAlignment="1" applyProtection="1">
      <alignment horizontal="left" vertical="center"/>
    </xf>
    <xf numFmtId="0" fontId="12" fillId="2" borderId="8" xfId="241" applyNumberFormat="1" applyFont="1" applyFill="1" applyBorder="1" applyAlignment="1" applyProtection="1">
      <alignment horizontal="center" vertical="center"/>
    </xf>
    <xf numFmtId="0" fontId="22" fillId="0" borderId="9" xfId="241" applyNumberFormat="1" applyFont="1" applyFill="1" applyBorder="1" applyAlignment="1" applyProtection="1">
      <alignment horizontal="center" vertical="center"/>
    </xf>
    <xf numFmtId="0" fontId="9" fillId="2" borderId="9" xfId="241" applyNumberFormat="1" applyFont="1" applyFill="1" applyBorder="1" applyAlignment="1" applyProtection="1">
      <alignment horizontal="left" vertical="center"/>
    </xf>
    <xf numFmtId="208" fontId="25" fillId="2" borderId="9" xfId="241" applyNumberFormat="1" applyFont="1" applyFill="1" applyBorder="1" applyAlignment="1" applyProtection="1">
      <alignment horizontal="center" vertical="center"/>
    </xf>
    <xf numFmtId="0" fontId="25" fillId="2" borderId="9" xfId="241" applyNumberFormat="1" applyFont="1" applyFill="1" applyBorder="1" applyAlignment="1" applyProtection="1">
      <alignment horizontal="left" vertical="center"/>
    </xf>
    <xf numFmtId="184" fontId="25" fillId="0" borderId="6" xfId="0" applyNumberFormat="1" applyFont="1" applyFill="1" applyBorder="1" applyAlignment="1" applyProtection="1">
      <alignment horizontal="center" vertical="center"/>
    </xf>
    <xf numFmtId="184" fontId="10" fillId="0" borderId="9" xfId="0" applyNumberFormat="1" applyFont="1" applyFill="1" applyBorder="1" applyAlignment="1" applyProtection="1">
      <alignment horizontal="center" vertical="center"/>
    </xf>
    <xf numFmtId="208" fontId="25" fillId="2" borderId="6" xfId="241" applyNumberFormat="1" applyFont="1" applyFill="1" applyBorder="1" applyAlignment="1" applyProtection="1">
      <alignment horizontal="center" vertical="center"/>
    </xf>
    <xf numFmtId="184" fontId="25" fillId="0" borderId="9" xfId="0" applyNumberFormat="1" applyFont="1" applyFill="1" applyBorder="1" applyAlignment="1" applyProtection="1">
      <alignment horizontal="center" vertical="center"/>
    </xf>
    <xf numFmtId="208" fontId="9" fillId="0" borderId="9" xfId="241" applyNumberFormat="1" applyFont="1" applyFill="1" applyBorder="1" applyAlignment="1" applyProtection="1">
      <alignment horizontal="center" vertical="center"/>
    </xf>
    <xf numFmtId="208" fontId="9" fillId="2" borderId="9" xfId="241" applyNumberFormat="1" applyFont="1" applyFill="1" applyBorder="1" applyAlignment="1" applyProtection="1">
      <alignment horizontal="left" vertical="center"/>
    </xf>
    <xf numFmtId="208" fontId="9" fillId="2" borderId="9" xfId="241" applyNumberFormat="1" applyFont="1" applyFill="1" applyBorder="1" applyAlignment="1" applyProtection="1">
      <alignment horizontal="center" vertical="center"/>
    </xf>
    <xf numFmtId="0" fontId="9" fillId="2" borderId="9" xfId="241" applyNumberFormat="1" applyFont="1" applyFill="1" applyBorder="1" applyAlignment="1" applyProtection="1">
      <alignment horizontal="center" vertical="center"/>
    </xf>
    <xf numFmtId="0" fontId="8" fillId="0" borderId="0" xfId="241" applyFont="1" applyAlignment="1">
      <alignment vertical="center"/>
    </xf>
    <xf numFmtId="208" fontId="0" fillId="0" borderId="0" xfId="241" applyNumberFormat="1" applyFont="1" applyAlignment="1">
      <alignment vertical="center"/>
    </xf>
    <xf numFmtId="208" fontId="0" fillId="0" borderId="0" xfId="241" applyNumberFormat="1" applyFont="1" applyAlignment="1">
      <alignment horizontal="center" vertical="center"/>
    </xf>
    <xf numFmtId="0" fontId="8" fillId="0" borderId="0" xfId="241" applyAlignment="1">
      <alignment vertical="center"/>
    </xf>
    <xf numFmtId="208" fontId="8" fillId="0" borderId="0" xfId="241" applyNumberFormat="1" applyAlignment="1">
      <alignment vertical="center"/>
    </xf>
    <xf numFmtId="208" fontId="8" fillId="0" borderId="0" xfId="241" applyNumberFormat="1" applyAlignment="1">
      <alignment horizontal="center" vertical="center"/>
    </xf>
    <xf numFmtId="208" fontId="0" fillId="0" borderId="0" xfId="0" applyNumberFormat="1" applyAlignment="1">
      <alignment vertical="center"/>
    </xf>
    <xf numFmtId="208" fontId="0" fillId="0" borderId="0" xfId="0" applyNumberFormat="1" applyAlignment="1">
      <alignment horizontal="center" vertical="center"/>
    </xf>
    <xf numFmtId="0" fontId="0" fillId="0" borderId="0" xfId="0" applyFill="1" applyAlignment="1">
      <alignment vertical="center"/>
    </xf>
    <xf numFmtId="0" fontId="26" fillId="2" borderId="0" xfId="241" applyNumberFormat="1" applyFont="1" applyFill="1" applyBorder="1" applyAlignment="1" applyProtection="1">
      <alignment horizontal="center" vertical="center"/>
    </xf>
    <xf numFmtId="0" fontId="17" fillId="2" borderId="0" xfId="241" applyNumberFormat="1" applyFont="1" applyFill="1" applyBorder="1" applyAlignment="1" applyProtection="1">
      <alignment horizontal="left" vertical="center"/>
    </xf>
    <xf numFmtId="0" fontId="12" fillId="2" borderId="0" xfId="241" applyNumberFormat="1" applyFont="1" applyFill="1" applyBorder="1" applyAlignment="1" applyProtection="1">
      <alignment horizontal="center" vertical="center"/>
    </xf>
    <xf numFmtId="0" fontId="22" fillId="0" borderId="6" xfId="241" applyNumberFormat="1" applyFont="1" applyFill="1" applyBorder="1" applyAlignment="1" applyProtection="1">
      <alignment horizontal="center" vertical="center"/>
    </xf>
    <xf numFmtId="208" fontId="9" fillId="2" borderId="6" xfId="241" applyNumberFormat="1" applyFont="1" applyFill="1" applyBorder="1" applyAlignment="1" applyProtection="1">
      <alignment horizontal="left" vertical="center"/>
    </xf>
    <xf numFmtId="208" fontId="25" fillId="2" borderId="6" xfId="241" applyNumberFormat="1" applyFont="1" applyFill="1" applyBorder="1" applyAlignment="1" applyProtection="1">
      <alignment horizontal="left" vertical="center"/>
    </xf>
    <xf numFmtId="0" fontId="0" fillId="0" borderId="6" xfId="217" applyFont="1" applyFill="1" applyBorder="1" applyAlignment="1">
      <alignment horizontal="center" vertical="center"/>
    </xf>
    <xf numFmtId="49" fontId="5" fillId="0" borderId="6" xfId="217" applyNumberFormat="1" applyFont="1" applyBorder="1" applyAlignment="1">
      <alignment horizontal="left" vertical="center"/>
    </xf>
    <xf numFmtId="0" fontId="5" fillId="0" borderId="6" xfId="217" applyFont="1" applyBorder="1" applyAlignment="1">
      <alignment horizontal="center" vertical="center"/>
    </xf>
    <xf numFmtId="49" fontId="0" fillId="0" borderId="6" xfId="217" applyNumberFormat="1" applyFont="1" applyBorder="1" applyAlignment="1">
      <alignment horizontal="left" vertical="center"/>
    </xf>
    <xf numFmtId="0" fontId="0" fillId="0" borderId="6" xfId="217" applyFont="1" applyBorder="1" applyAlignment="1">
      <alignment horizontal="center" vertical="center"/>
    </xf>
    <xf numFmtId="208" fontId="0" fillId="0" borderId="6" xfId="0" applyNumberFormat="1" applyBorder="1" applyAlignment="1">
      <alignment vertical="center"/>
    </xf>
    <xf numFmtId="208" fontId="9" fillId="2" borderId="6" xfId="241" applyNumberFormat="1" applyFont="1" applyFill="1" applyBorder="1" applyAlignment="1" applyProtection="1">
      <alignment horizontal="center" vertical="center"/>
    </xf>
    <xf numFmtId="208" fontId="9" fillId="0" borderId="6" xfId="241" applyNumberFormat="1" applyFont="1" applyFill="1" applyBorder="1" applyAlignment="1" applyProtection="1">
      <alignment horizontal="center" vertical="center"/>
    </xf>
    <xf numFmtId="0" fontId="0" fillId="0" borderId="0" xfId="87" applyFont="1"/>
    <xf numFmtId="0" fontId="7" fillId="0" borderId="0" xfId="87" applyFont="1"/>
    <xf numFmtId="0" fontId="8" fillId="0" borderId="0" xfId="87"/>
    <xf numFmtId="0" fontId="21" fillId="0" borderId="0" xfId="87" applyNumberFormat="1" applyFont="1" applyFill="1" applyBorder="1" applyAlignment="1" applyProtection="1">
      <alignment horizontal="center" vertical="center"/>
    </xf>
    <xf numFmtId="0" fontId="3" fillId="0" borderId="0" xfId="87" applyNumberFormat="1" applyFont="1" applyFill="1" applyBorder="1" applyAlignment="1" applyProtection="1">
      <alignment horizontal="center" vertical="center"/>
    </xf>
    <xf numFmtId="0" fontId="8" fillId="0" borderId="7" xfId="87" applyNumberFormat="1" applyFill="1" applyBorder="1" applyAlignment="1" applyProtection="1"/>
    <xf numFmtId="0" fontId="9" fillId="2" borderId="6" xfId="87" applyNumberFormat="1" applyFont="1" applyFill="1" applyBorder="1" applyAlignment="1" applyProtection="1">
      <alignment horizontal="center" vertical="center"/>
    </xf>
    <xf numFmtId="0" fontId="5" fillId="2" borderId="6" xfId="87" applyNumberFormat="1" applyFont="1" applyFill="1" applyBorder="1" applyAlignment="1" applyProtection="1">
      <alignment horizontal="center" vertical="center"/>
    </xf>
    <xf numFmtId="0" fontId="5" fillId="2" borderId="6" xfId="87" applyNumberFormat="1" applyFont="1" applyFill="1" applyBorder="1" applyAlignment="1" applyProtection="1">
      <alignment horizontal="center" vertical="center" wrapText="1"/>
    </xf>
    <xf numFmtId="0" fontId="9" fillId="2" borderId="6" xfId="87" applyNumberFormat="1" applyFont="1" applyFill="1" applyBorder="1" applyAlignment="1" applyProtection="1">
      <alignment horizontal="center" vertical="center" wrapText="1"/>
    </xf>
    <xf numFmtId="0" fontId="17" fillId="0" borderId="6" xfId="87" applyNumberFormat="1" applyFont="1" applyFill="1" applyBorder="1" applyAlignment="1" applyProtection="1">
      <alignment horizontal="center" vertical="center" wrapText="1"/>
    </xf>
    <xf numFmtId="49" fontId="6" fillId="0" borderId="6" xfId="87" applyNumberFormat="1" applyFont="1" applyFill="1" applyBorder="1" applyAlignment="1" applyProtection="1">
      <alignment horizontal="center" vertical="center" wrapText="1"/>
    </xf>
    <xf numFmtId="0" fontId="12" fillId="0" borderId="7" xfId="87" applyNumberFormat="1" applyFont="1" applyFill="1" applyBorder="1" applyAlignment="1" applyProtection="1">
      <alignment horizontal="right"/>
    </xf>
    <xf numFmtId="0" fontId="13" fillId="0" borderId="7" xfId="87" applyNumberFormat="1" applyFont="1" applyFill="1" applyBorder="1" applyAlignment="1" applyProtection="1">
      <alignment horizontal="right"/>
    </xf>
    <xf numFmtId="0" fontId="0" fillId="0" borderId="0" xfId="0" applyFont="1" applyAlignment="1">
      <alignment horizontal="center" vertical="center"/>
    </xf>
    <xf numFmtId="0" fontId="21" fillId="2" borderId="0" xfId="241" applyNumberFormat="1" applyFont="1" applyFill="1" applyBorder="1" applyAlignment="1" applyProtection="1">
      <alignment horizontal="center" vertical="center"/>
    </xf>
    <xf numFmtId="0" fontId="17" fillId="2" borderId="8" xfId="241" applyNumberFormat="1" applyFont="1" applyFill="1" applyBorder="1" applyAlignment="1" applyProtection="1">
      <alignment horizontal="center" vertical="center"/>
    </xf>
    <xf numFmtId="0" fontId="9" fillId="2" borderId="8" xfId="241" applyNumberFormat="1" applyFont="1" applyFill="1" applyBorder="1" applyAlignment="1" applyProtection="1">
      <alignment horizontal="center" vertical="center"/>
    </xf>
    <xf numFmtId="0" fontId="22" fillId="0" borderId="10" xfId="241" applyNumberFormat="1" applyFont="1" applyFill="1" applyBorder="1" applyAlignment="1" applyProtection="1">
      <alignment horizontal="center" vertical="center"/>
    </xf>
    <xf numFmtId="0" fontId="9" fillId="0" borderId="6" xfId="241" applyNumberFormat="1" applyFont="1" applyFill="1" applyBorder="1" applyAlignment="1" applyProtection="1">
      <alignment horizontal="center" vertical="center"/>
    </xf>
    <xf numFmtId="0" fontId="9" fillId="2" borderId="6" xfId="241" applyNumberFormat="1" applyFont="1" applyFill="1" applyBorder="1" applyAlignment="1" applyProtection="1">
      <alignment horizontal="left" vertical="center"/>
    </xf>
    <xf numFmtId="0" fontId="25" fillId="2" borderId="6" xfId="241" applyNumberFormat="1" applyFont="1" applyFill="1" applyBorder="1" applyAlignment="1" applyProtection="1">
      <alignment horizontal="left" vertical="center"/>
    </xf>
    <xf numFmtId="0" fontId="0" fillId="0" borderId="6" xfId="0" applyBorder="1" applyAlignment="1">
      <alignment vertical="center"/>
    </xf>
    <xf numFmtId="184" fontId="10" fillId="0" borderId="6" xfId="0" applyNumberFormat="1" applyFont="1" applyFill="1" applyBorder="1" applyAlignment="1" applyProtection="1">
      <alignment horizontal="center" vertical="center"/>
    </xf>
    <xf numFmtId="0" fontId="25" fillId="2" borderId="5" xfId="241" applyNumberFormat="1" applyFont="1" applyFill="1" applyBorder="1" applyAlignment="1" applyProtection="1">
      <alignment horizontal="left" vertical="center"/>
    </xf>
    <xf numFmtId="208" fontId="25" fillId="2" borderId="5" xfId="241" applyNumberFormat="1" applyFont="1" applyFill="1" applyBorder="1" applyAlignment="1" applyProtection="1">
      <alignment horizontal="center" vertical="center"/>
    </xf>
    <xf numFmtId="0" fontId="25" fillId="2" borderId="11" xfId="241" applyNumberFormat="1" applyFont="1" applyFill="1" applyBorder="1" applyAlignment="1" applyProtection="1">
      <alignment horizontal="left" vertical="center"/>
    </xf>
    <xf numFmtId="0" fontId="25" fillId="2" borderId="12" xfId="241" applyNumberFormat="1" applyFont="1" applyFill="1" applyBorder="1" applyAlignment="1" applyProtection="1">
      <alignment horizontal="left" vertical="center"/>
    </xf>
    <xf numFmtId="0" fontId="9" fillId="2" borderId="13" xfId="241" applyNumberFormat="1" applyFont="1" applyFill="1" applyBorder="1" applyAlignment="1" applyProtection="1">
      <alignment horizontal="left" vertical="center"/>
    </xf>
    <xf numFmtId="0" fontId="27" fillId="2" borderId="9" xfId="241" applyNumberFormat="1" applyFont="1" applyFill="1" applyBorder="1" applyAlignment="1" applyProtection="1">
      <alignment horizontal="left" vertical="center"/>
    </xf>
    <xf numFmtId="208" fontId="25" fillId="2" borderId="9" xfId="241" applyNumberFormat="1" applyFont="1" applyFill="1" applyBorder="1" applyAlignment="1" applyProtection="1">
      <alignment horizontal="left" vertical="center"/>
    </xf>
    <xf numFmtId="208" fontId="0" fillId="0" borderId="0" xfId="0" applyNumberFormat="1" applyFont="1" applyAlignment="1">
      <alignment horizontal="center" vertical="center"/>
    </xf>
    <xf numFmtId="0" fontId="28" fillId="0" borderId="0" xfId="0" applyFont="1" applyAlignment="1">
      <alignment vertical="center"/>
    </xf>
    <xf numFmtId="0" fontId="29" fillId="0" borderId="0" xfId="0" applyFont="1" applyAlignment="1">
      <alignment horizontal="center" vertical="center"/>
    </xf>
    <xf numFmtId="0" fontId="28" fillId="0" borderId="0" xfId="0" applyFont="1" applyAlignment="1">
      <alignment horizontal="center" vertical="center"/>
    </xf>
  </cellXfs>
  <cellStyles count="609">
    <cellStyle name="常规" xfId="0" builtinId="0"/>
    <cellStyle name="货币[0]" xfId="1" builtinId="7"/>
    <cellStyle name="好_05玉溪" xfId="2"/>
    <cellStyle name="货币" xfId="3" builtinId="4"/>
    <cellStyle name="好_2009年一般性转移支付标准工资_奖励补助测算7.25 (version 1) (version 1)_项目汇总11.8" xfId="4"/>
    <cellStyle name="20% - 强调文字颜色 3" xfId="5" builtinId="38"/>
    <cellStyle name="输入" xfId="6" builtinId="20"/>
    <cellStyle name="args.style" xfId="7"/>
    <cellStyle name="Accent2 - 40%" xfId="8"/>
    <cellStyle name="千位分隔[0]" xfId="9" builtinId="6"/>
    <cellStyle name="千位分隔" xfId="10" builtinId="3"/>
    <cellStyle name="好_汇总" xfId="11"/>
    <cellStyle name="差_财政供养人员_项目汇总11.8" xfId="12"/>
    <cellStyle name="好_云南农村义务教育统计表_项目汇总11.8" xfId="13"/>
    <cellStyle name="差" xfId="14" builtinId="27"/>
    <cellStyle name="40% - 强调文字颜色 3" xfId="15" builtinId="39"/>
    <cellStyle name="超链接" xfId="16" builtinId="8"/>
    <cellStyle name="Accent2 - 60%" xfId="17"/>
    <cellStyle name="差_奖励补助测算5.23新" xfId="18"/>
    <cellStyle name="日期" xfId="19"/>
    <cellStyle name="好_地方配套按人均增幅控制8.30xl_项目汇总11.8" xfId="20"/>
    <cellStyle name="60% - 强调文字颜色 3" xfId="21" builtinId="40"/>
    <cellStyle name="好_1003牟定县" xfId="22"/>
    <cellStyle name="差_2009年一般性转移支付标准工资_地方配套按人均增幅控制8.30一般预算平均增幅、人均可用财力平均增幅两次控制、社会治安系数调整、案件数调整xl_项目汇总11.8" xfId="23"/>
    <cellStyle name="百分比" xfId="24" builtinId="5"/>
    <cellStyle name="差_2009年一般性转移支付标准工资_奖励补助测算5.22测试" xfId="25"/>
    <cellStyle name="已访问的超链接" xfId="26" builtinId="9"/>
    <cellStyle name="_ET_STYLE_NoName_00__Book1" xfId="27"/>
    <cellStyle name="_ET_STYLE_NoName_00__Sheet3" xfId="28"/>
    <cellStyle name="注释" xfId="29" builtinId="10"/>
    <cellStyle name="常规 6" xfId="30"/>
    <cellStyle name="差_地方配套按人均增幅控制8.31（调整结案率后）xl_项目汇总11.8" xfId="31"/>
    <cellStyle name="60% - 强调文字颜色 2" xfId="32" builtinId="36"/>
    <cellStyle name="差_2006年分析表" xfId="33"/>
    <cellStyle name="标题 4" xfId="34" builtinId="19"/>
    <cellStyle name="差_2007年政法部门业务指标" xfId="35"/>
    <cellStyle name="差_教师绩效工资测算表（离退休按各地上报数测算）2009年1月1日" xfId="36"/>
    <cellStyle name="警告文本" xfId="37" builtinId="11"/>
    <cellStyle name="差_指标五" xfId="38"/>
    <cellStyle name="好_奖励补助测算5.23新" xfId="39"/>
    <cellStyle name="标题" xfId="40" builtinId="15"/>
    <cellStyle name="差_奖励补助测算5.22测试" xfId="41"/>
    <cellStyle name="解释性文本" xfId="42" builtinId="53"/>
    <cellStyle name="标题 1" xfId="43" builtinId="16"/>
    <cellStyle name="百分比 4" xfId="44"/>
    <cellStyle name="0,0_x000d__x000a_NA_x000d__x000a_" xfId="45"/>
    <cellStyle name="标题 2" xfId="46" builtinId="17"/>
    <cellStyle name="60% - 强调文字颜色 1" xfId="47" builtinId="32"/>
    <cellStyle name="好_地方配套按人均增幅控制8.30一般预算平均增幅、人均可用财力平均增幅两次控制、社会治安系数调整、案件数调整xl_项目汇总11.8" xfId="48"/>
    <cellStyle name="标题 3" xfId="49" builtinId="18"/>
    <cellStyle name="60% - 强调文字颜色 4" xfId="50" builtinId="44"/>
    <cellStyle name="输出" xfId="51" builtinId="21"/>
    <cellStyle name="Input" xfId="52"/>
    <cellStyle name="计算" xfId="53" builtinId="22"/>
    <cellStyle name="检查单元格" xfId="54" builtinId="23"/>
    <cellStyle name="_ET_STYLE_NoName_00__县公司" xfId="55"/>
    <cellStyle name="40% - 强调文字颜色 4 2" xfId="56"/>
    <cellStyle name="20% - 强调文字颜色 6" xfId="57" builtinId="50"/>
    <cellStyle name="差_2008云南省分县市中小学教职工统计表（教育厅提供）_项目汇总11.8" xfId="58"/>
    <cellStyle name="好_2009年一般性转移支付标准工资_地方配套按人均增幅控制8.30一般预算平均增幅、人均可用财力平均增幅两次控制、社会治安系数调整、案件数调整xl" xfId="59"/>
    <cellStyle name="好_三季度－表二" xfId="60"/>
    <cellStyle name="Currency [0]" xfId="61"/>
    <cellStyle name="强调文字颜色 2" xfId="62" builtinId="33"/>
    <cellStyle name="差_2007年政法部门业务指标_项目汇总11.8" xfId="63"/>
    <cellStyle name="链接单元格" xfId="64" builtinId="24"/>
    <cellStyle name="差_教育厅提供义务教育及高中教师人数（2009年1月6日）" xfId="65"/>
    <cellStyle name="好_奖励补助测算5.23新_项目汇总11.8" xfId="66"/>
    <cellStyle name="汇总" xfId="67" builtinId="25"/>
    <cellStyle name="差_Book2" xfId="68"/>
    <cellStyle name="好" xfId="69" builtinId="26"/>
    <cellStyle name="Heading 3" xfId="70"/>
    <cellStyle name="适中" xfId="71" builtinId="28"/>
    <cellStyle name="20% - 强调文字颜色 5" xfId="72" builtinId="46"/>
    <cellStyle name="强调文字颜色 1" xfId="73" builtinId="29"/>
    <cellStyle name="20% - 强调文字颜色 1" xfId="74" builtinId="30"/>
    <cellStyle name="40% - 强调文字颜色 1" xfId="75" builtinId="31"/>
    <cellStyle name="20% - 强调文字颜色 2" xfId="76" builtinId="34"/>
    <cellStyle name="40% - 强调文字颜色 2" xfId="77" builtinId="35"/>
    <cellStyle name="强调文字颜色 3" xfId="78" builtinId="37"/>
    <cellStyle name="好_0605石屏县_项目汇总11.8" xfId="79"/>
    <cellStyle name="强调文字颜色 4" xfId="80" builtinId="41"/>
    <cellStyle name="PSChar" xfId="81"/>
    <cellStyle name="差_2009年一般性转移支付标准工资_奖励补助测算7.25 (version 1) (version 1)_项目汇总11.8" xfId="82"/>
    <cellStyle name="20% - 强调文字颜色 4" xfId="83" builtinId="42"/>
    <cellStyle name="40% - 强调文字颜色 4" xfId="84" builtinId="43"/>
    <cellStyle name="强调文字颜色 5" xfId="85" builtinId="45"/>
    <cellStyle name="差_2009年一般性转移支付标准工资_~5676413_项目汇总11.8" xfId="86"/>
    <cellStyle name="常规_2016年公开" xfId="87"/>
    <cellStyle name="40% - 强调文字颜色 5" xfId="88" builtinId="47"/>
    <cellStyle name="60% - 强调文字颜色 5" xfId="89" builtinId="48"/>
    <cellStyle name="差_2006年全省财力计算表（中央、决算）" xfId="90"/>
    <cellStyle name="强调文字颜色 6" xfId="91" builtinId="49"/>
    <cellStyle name="40% - 强调文字颜色 6" xfId="92" builtinId="51"/>
    <cellStyle name="_弱电系统设备配置报价清单" xfId="93"/>
    <cellStyle name="差_汇总_项目汇总11.8" xfId="94"/>
    <cellStyle name="60% - 强调文字颜色 6" xfId="95" builtinId="52"/>
    <cellStyle name="差_奖励补助测算5.22测试_项目汇总11.8" xfId="96"/>
    <cellStyle name="_ET_STYLE_NoName_00_" xfId="97"/>
    <cellStyle name="好_汇总-县级财政报表附表" xfId="98"/>
    <cellStyle name="_Book1_1" xfId="99"/>
    <cellStyle name="好_财政供养人员" xfId="100"/>
    <cellStyle name="_Book1_金融业务培训人员情况表" xfId="101"/>
    <cellStyle name="_20100326高清市院遂宁检察院1080P配置清单26日改" xfId="102"/>
    <cellStyle name="好_2008年县级公安保障标准落实奖励经费分配测算" xfId="103"/>
    <cellStyle name="_ET_STYLE_NoName_00__Book1_1_银行账户情况表_2010年12月" xfId="104"/>
    <cellStyle name="_ET_STYLE_NoName_00__Book1_银行账户情况表_2010年12月" xfId="105"/>
    <cellStyle name="?鹎%U龡&amp;H?_x0008__x001c__x001c_?_x0007__x0001__x0001_" xfId="106"/>
    <cellStyle name="_Book1" xfId="107"/>
    <cellStyle name="_Book1_2" xfId="108"/>
    <cellStyle name="Accent2 - 20%" xfId="109"/>
    <cellStyle name="_Book1_3" xfId="110"/>
    <cellStyle name="Heading 1" xfId="111"/>
    <cellStyle name="_Book1_金融业务培训人员情况表_Sheet1" xfId="112"/>
    <cellStyle name="_ET_STYLE_NoName_00__Book1_1" xfId="113"/>
    <cellStyle name="强调文字颜色 5 2" xfId="114"/>
    <cellStyle name="_ET_STYLE_NoName_00__Book1_1_县公司" xfId="115"/>
    <cellStyle name="Accent5 - 20%" xfId="116"/>
    <cellStyle name="_ET_STYLE_NoName_00__Book1_2" xfId="117"/>
    <cellStyle name="好_11大理" xfId="118"/>
    <cellStyle name="Dezimal [0]_laroux" xfId="119"/>
    <cellStyle name="_ET_STYLE_NoName_00__Book1_县公司" xfId="120"/>
    <cellStyle name="_ET_STYLE_NoName_00__建行" xfId="121"/>
    <cellStyle name="差_奖励补助测算7.25 (version 1) (version 1)" xfId="122"/>
    <cellStyle name="_ET_STYLE_NoName_00__银行账户情况表_2010年12月" xfId="123"/>
    <cellStyle name="好_M03" xfId="124"/>
    <cellStyle name="Accent6 - 20%" xfId="125"/>
    <cellStyle name="_ET_STYLE_NoName_00__云南水利电力有限公司" xfId="126"/>
    <cellStyle name="好_2009年一般性转移支付标准工资_奖励补助测算7.25_项目汇总11.8" xfId="127"/>
    <cellStyle name="好_0605石屏县" xfId="128"/>
    <cellStyle name="_Sheet1" xfId="129"/>
    <cellStyle name="Good" xfId="130"/>
    <cellStyle name="_本部汇总" xfId="131"/>
    <cellStyle name="_南方电网" xfId="132"/>
    <cellStyle name="差_0605石屏县" xfId="133"/>
    <cellStyle name="差_高中教师人数（教育厅1.6日提供）_项目汇总11.8" xfId="134"/>
    <cellStyle name="20% - Accent1" xfId="135"/>
    <cellStyle name="Accent1 - 20%" xfId="136"/>
    <cellStyle name="差_建行_项目汇总11.8" xfId="137"/>
    <cellStyle name="20% - Accent2" xfId="138"/>
    <cellStyle name="差_县公司" xfId="139"/>
    <cellStyle name="20% - Accent3" xfId="140"/>
    <cellStyle name="20% - Accent4" xfId="141"/>
    <cellStyle name="20% - Accent5" xfId="142"/>
    <cellStyle name="20% - Accent6" xfId="143"/>
    <cellStyle name="差_奖励补助测算5.24冯铸" xfId="144"/>
    <cellStyle name="20% - 强调文字颜色 1 2" xfId="145"/>
    <cellStyle name="好_2007年人员分部门统计表_项目汇总11.8" xfId="146"/>
    <cellStyle name="20% - 强调文字颜色 2 2" xfId="147"/>
    <cellStyle name="Heading 2" xfId="148"/>
    <cellStyle name="20% - 强调文字颜色 3 2" xfId="149"/>
    <cellStyle name="好_03昭通" xfId="150"/>
    <cellStyle name="Mon閠aire_!!!GO" xfId="151"/>
    <cellStyle name="20% - 强调文字颜色 4 2" xfId="152"/>
    <cellStyle name="常规 3" xfId="153"/>
    <cellStyle name="콤마_BOILER-CO1" xfId="154"/>
    <cellStyle name="20% - 强调文字颜色 5 2" xfId="155"/>
    <cellStyle name="20% - 强调文字颜色 6 2" xfId="156"/>
    <cellStyle name="40% - Accent1" xfId="157"/>
    <cellStyle name="40% - Accent2" xfId="158"/>
    <cellStyle name="40% - Accent3" xfId="159"/>
    <cellStyle name="40% - Accent4" xfId="160"/>
    <cellStyle name="Normal - Style1" xfId="161"/>
    <cellStyle name="Black" xfId="162"/>
    <cellStyle name="警告文本 2" xfId="163"/>
    <cellStyle name="40% - Accent5" xfId="164"/>
    <cellStyle name="好_不用软件计算9.1不考虑经费管理评价xl" xfId="165"/>
    <cellStyle name="40% - Accent6" xfId="166"/>
    <cellStyle name="好_第五部分(才淼、饶永宏）" xfId="167"/>
    <cellStyle name="好_00省级(定稿)" xfId="168"/>
    <cellStyle name="差_指标四" xfId="169"/>
    <cellStyle name="40% - 强调文字颜色 1 2" xfId="170"/>
    <cellStyle name="40% - 强调文字颜色 2 2" xfId="171"/>
    <cellStyle name="好_三季度－表二_项目汇总11.8" xfId="172"/>
    <cellStyle name="好_奖励补助测算7.25" xfId="173"/>
    <cellStyle name="40% - 强调文字颜色 3 2" xfId="174"/>
    <cellStyle name="40% - 强调文字颜色 5 2" xfId="175"/>
    <cellStyle name="好_2006年分析表" xfId="176"/>
    <cellStyle name="好_Book1_县公司" xfId="177"/>
    <cellStyle name="差_Book1_银行账户情况表_2010年12月" xfId="178"/>
    <cellStyle name="好_下半年禁毒办案经费分配2544.3万元" xfId="179"/>
    <cellStyle name="40% - 强调文字颜色 6 2" xfId="180"/>
    <cellStyle name="差_03昭通" xfId="181"/>
    <cellStyle name="强调 2" xfId="182"/>
    <cellStyle name="60% - Accent1" xfId="183"/>
    <cellStyle name="强调 3" xfId="184"/>
    <cellStyle name="60% - Accent2" xfId="185"/>
    <cellStyle name="常规 2 2" xfId="186"/>
    <cellStyle name="部门" xfId="187"/>
    <cellStyle name="60% - Accent3" xfId="188"/>
    <cellStyle name="常规 2 3" xfId="189"/>
    <cellStyle name="60% - Accent4" xfId="190"/>
    <cellStyle name="per.style" xfId="191"/>
    <cellStyle name="Hyperlink_AheadBehind.xls Chart 23" xfId="192"/>
    <cellStyle name="常规 2 4" xfId="193"/>
    <cellStyle name="PSInt" xfId="194"/>
    <cellStyle name="强调文字颜色 4 2" xfId="195"/>
    <cellStyle name="60% - Accent5" xfId="196"/>
    <cellStyle name="常规 2 5" xfId="197"/>
    <cellStyle name="差_云南农村义务教育统计表" xfId="198"/>
    <cellStyle name="t" xfId="199"/>
    <cellStyle name="好_检验表" xfId="200"/>
    <cellStyle name="60% - Accent6" xfId="201"/>
    <cellStyle name="常规 2 6" xfId="202"/>
    <cellStyle name="콤마 [0]_BOILER-CO1" xfId="203"/>
    <cellStyle name="60% - 强调文字颜色 1 2" xfId="204"/>
    <cellStyle name="商品名称" xfId="205"/>
    <cellStyle name="Heading 4" xfId="206"/>
    <cellStyle name="常规 5" xfId="207"/>
    <cellStyle name="60% - 强调文字颜色 2 2" xfId="208"/>
    <cellStyle name="60% - 强调文字颜色 3 2" xfId="209"/>
    <cellStyle name="Neutral" xfId="210"/>
    <cellStyle name="60% - 强调文字颜色 4 2" xfId="211"/>
    <cellStyle name="60% - 强调文字颜色 5 2" xfId="212"/>
    <cellStyle name="好_2007年人员分部门统计表" xfId="213"/>
    <cellStyle name="60% - 强调文字颜色 6 2" xfId="214"/>
    <cellStyle name="6mal" xfId="215"/>
    <cellStyle name="Accent1" xfId="216"/>
    <cellStyle name="常规_04-分类改革-预算表" xfId="217"/>
    <cellStyle name="Accent1 - 40%" xfId="218"/>
    <cellStyle name="差_2006年基础数据" xfId="219"/>
    <cellStyle name="差_~4190974_项目汇总11.8" xfId="220"/>
    <cellStyle name="Accent1 - 60%" xfId="221"/>
    <cellStyle name="Percent [2]" xfId="222"/>
    <cellStyle name="Accent1_公安安全支出补充表5.14" xfId="223"/>
    <cellStyle name="Accent2" xfId="224"/>
    <cellStyle name="Accent2_公安安全支出补充表5.14" xfId="225"/>
    <cellStyle name="Accent3" xfId="226"/>
    <cellStyle name="差_2007年检察院案件数" xfId="227"/>
    <cellStyle name="Accent3 - 20%" xfId="228"/>
    <cellStyle name="好_指标四" xfId="229"/>
    <cellStyle name="Milliers_!!!GO" xfId="230"/>
    <cellStyle name="Accent3 - 40%" xfId="231"/>
    <cellStyle name="好_0502通海县" xfId="232"/>
    <cellStyle name="Mon閠aire [0]_!!!GO" xfId="233"/>
    <cellStyle name="Accent3 - 60%" xfId="234"/>
    <cellStyle name="好_2009年一般性转移支付标准工资_~4190974" xfId="235"/>
    <cellStyle name="Accent3_公安安全支出补充表5.14" xfId="236"/>
    <cellStyle name="Accent4" xfId="237"/>
    <cellStyle name="Border" xfId="238"/>
    <cellStyle name="Accent4 - 20%" xfId="239"/>
    <cellStyle name="Accent4 - 40%" xfId="240"/>
    <cellStyle name="常规_2010年部门预算打印" xfId="241"/>
    <cellStyle name="Accent4 - 60%" xfId="242"/>
    <cellStyle name="捠壿 [0.00]_Region Orders (2)" xfId="243"/>
    <cellStyle name="好_建行" xfId="244"/>
    <cellStyle name="Header1" xfId="245"/>
    <cellStyle name="Accent4_公安安全支出补充表5.14" xfId="246"/>
    <cellStyle name="好_2009年一般性转移支付标准工资_~5676413" xfId="247"/>
    <cellStyle name="Accent5" xfId="248"/>
    <cellStyle name="千分位[0]_ 白土" xfId="249"/>
    <cellStyle name="Accent5 - 40%" xfId="250"/>
    <cellStyle name="Accent5 - 60%" xfId="251"/>
    <cellStyle name="Accent5_公安安全支出补充表5.14" xfId="252"/>
    <cellStyle name="Accent6" xfId="253"/>
    <cellStyle name="Accent6 - 40%" xfId="254"/>
    <cellStyle name="Accent6 - 60%" xfId="255"/>
    <cellStyle name="Accent6_公安安全支出补充表5.14" xfId="256"/>
    <cellStyle name="常规 4" xfId="257"/>
    <cellStyle name="Bad" xfId="258"/>
    <cellStyle name="Calc Currency (0)" xfId="259"/>
    <cellStyle name="Calculation" xfId="260"/>
    <cellStyle name="差_530623_2006年县级财政报表附表" xfId="261"/>
    <cellStyle name="PSHeading" xfId="262"/>
    <cellStyle name="Check Cell" xfId="263"/>
    <cellStyle name="Comma [0]" xfId="264"/>
    <cellStyle name="통화_BOILER-CO1" xfId="265"/>
    <cellStyle name="comma zerodec" xfId="266"/>
    <cellStyle name="常规_16_北京市密云区财政局等单位20161208160236" xfId="267"/>
    <cellStyle name="Comma_!!!GO" xfId="268"/>
    <cellStyle name="comma-d" xfId="269"/>
    <cellStyle name="分级显示列_1_Book1" xfId="270"/>
    <cellStyle name="Currency_!!!GO" xfId="271"/>
    <cellStyle name="Currency1" xfId="272"/>
    <cellStyle name="Date" xfId="273"/>
    <cellStyle name="好_指标五" xfId="274"/>
    <cellStyle name="货币 2" xfId="275"/>
    <cellStyle name="差_云南省2008年中小学教职工情况（教育厅提供20090101加工整理）" xfId="276"/>
    <cellStyle name="Dezimal_laroux" xfId="277"/>
    <cellStyle name="Dollar (zero dec)" xfId="278"/>
    <cellStyle name="强调文字颜色 1 2" xfId="279"/>
    <cellStyle name="Explanatory Text" xfId="280"/>
    <cellStyle name="好_义务教育阶段教职工人数（教育厅提供最终）_项目汇总11.8" xfId="281"/>
    <cellStyle name="差_1110洱源县" xfId="282"/>
    <cellStyle name="Fixed" xfId="283"/>
    <cellStyle name="强调 1" xfId="284"/>
    <cellStyle name="好_基础数据分析" xfId="285"/>
    <cellStyle name="Followed Hyperlink_AheadBehind.xls Chart 23" xfId="286"/>
    <cellStyle name="差_县级公安机关公用经费标准奖励测算方案（定稿）_项目汇总11.8" xfId="287"/>
    <cellStyle name="Grey" xfId="288"/>
    <cellStyle name="标题 2 2" xfId="289"/>
    <cellStyle name="Header2" xfId="290"/>
    <cellStyle name="HEADING1" xfId="291"/>
    <cellStyle name="差_地方配套按人均增幅控制8.31（调整结案率后）xl" xfId="292"/>
    <cellStyle name="好_2009年一般性转移支付标准工资_项目汇总11.8" xfId="293"/>
    <cellStyle name="HEADING2" xfId="294"/>
    <cellStyle name="常规 2_02-2008决算报表格式" xfId="295"/>
    <cellStyle name="Input [yellow]" xfId="296"/>
    <cellStyle name="Input Cells" xfId="297"/>
    <cellStyle name="Input_项目汇总11.8" xfId="298"/>
    <cellStyle name="Linked Cell" xfId="299"/>
    <cellStyle name="归盒啦_95" xfId="300"/>
    <cellStyle name="检查单元格 2" xfId="301"/>
    <cellStyle name="差_云南农村义务教育统计表_项目汇总11.8" xfId="302"/>
    <cellStyle name="Linked Cells" xfId="303"/>
    <cellStyle name="Valuta_pldt" xfId="304"/>
    <cellStyle name="Millares [0]_96 Risk" xfId="305"/>
    <cellStyle name="差_奖励补助测算7.25" xfId="306"/>
    <cellStyle name="Millares_96 Risk" xfId="307"/>
    <cellStyle name="Milliers [0]_!!!GO" xfId="308"/>
    <cellStyle name="差_县级基础数据" xfId="309"/>
    <cellStyle name="Moneda [0]_96 Risk" xfId="310"/>
    <cellStyle name="Moneda_96 Risk" xfId="311"/>
    <cellStyle name="差_2009年一般性转移支付标准工资_奖励补助测算7.23" xfId="312"/>
    <cellStyle name="New Times Roman" xfId="313"/>
    <cellStyle name="no dec" xfId="314"/>
    <cellStyle name="Non défini" xfId="315"/>
    <cellStyle name="Norma,_laroux_4_营业在建 (2)_E21" xfId="316"/>
    <cellStyle name="Normal 2" xfId="317"/>
    <cellStyle name="差_2009年一般性转移支付标准工资_地方配套按人均增幅控制8.31（调整结案率后）xl" xfId="318"/>
    <cellStyle name="差_2009年一般性转移支付标准工资_奖励补助测算5.23新_项目汇总11.8" xfId="319"/>
    <cellStyle name="好_历年教师人数" xfId="320"/>
    <cellStyle name="Normal_!!!GO" xfId="321"/>
    <cellStyle name="Note" xfId="322"/>
    <cellStyle name="Output" xfId="323"/>
    <cellStyle name="Percent_!!!GO" xfId="324"/>
    <cellStyle name="Pourcentage_pldt" xfId="325"/>
    <cellStyle name="标题 5" xfId="326"/>
    <cellStyle name="好_第一部分：综合全" xfId="327"/>
    <cellStyle name="PSDate" xfId="328"/>
    <cellStyle name="PSDec" xfId="329"/>
    <cellStyle name="PSSpacer" xfId="330"/>
    <cellStyle name="差_00省级(打印)" xfId="331"/>
    <cellStyle name="Red" xfId="332"/>
    <cellStyle name="RowLevel_0" xfId="333"/>
    <cellStyle name="差_2008年县级公安保障标准落实奖励经费分配测算" xfId="334"/>
    <cellStyle name="sstot" xfId="335"/>
    <cellStyle name="Standard_AREAS" xfId="336"/>
    <cellStyle name="t_HVAC Equipment (3)" xfId="337"/>
    <cellStyle name="Title" xfId="338"/>
    <cellStyle name="常规 2" xfId="339"/>
    <cellStyle name="Total" xfId="340"/>
    <cellStyle name="Tusental (0)_pldt" xfId="341"/>
    <cellStyle name="표준_0N-HANDLING " xfId="342"/>
    <cellStyle name="Tusental_pldt" xfId="343"/>
    <cellStyle name="Valuta (0)_pldt" xfId="344"/>
    <cellStyle name="Warning Text" xfId="345"/>
    <cellStyle name="百分比 2" xfId="346"/>
    <cellStyle name="百分比 3" xfId="347"/>
    <cellStyle name="捠壿_Region Orders (2)" xfId="348"/>
    <cellStyle name="未定义" xfId="349"/>
    <cellStyle name="编号" xfId="350"/>
    <cellStyle name="标题 1 2" xfId="351"/>
    <cellStyle name="标题 3 2" xfId="352"/>
    <cellStyle name="好_Book1_2" xfId="353"/>
    <cellStyle name="千位分隔 3" xfId="354"/>
    <cellStyle name="标题 4 2" xfId="355"/>
    <cellStyle name="标题1" xfId="356"/>
    <cellStyle name="好_00省级(打印)" xfId="357"/>
    <cellStyle name="表标题" xfId="358"/>
    <cellStyle name="差_丽江汇总" xfId="359"/>
    <cellStyle name="差 2" xfId="360"/>
    <cellStyle name="差_~4190974" xfId="361"/>
    <cellStyle name="好_2009年一般性转移支付标准工资_地方配套按人均增幅控制8.30一般预算平均增幅、人均可用财力平均增幅两次控制、社会治安系数调整、案件数调整xl_项目汇总11.8" xfId="362"/>
    <cellStyle name="差_~5676413" xfId="363"/>
    <cellStyle name="差_~5676413_项目汇总11.8" xfId="364"/>
    <cellStyle name="好_奖励补助测算7.25_项目汇总11.8" xfId="365"/>
    <cellStyle name="差_00省级(定稿)" xfId="366"/>
    <cellStyle name="差_0502通海县" xfId="367"/>
    <cellStyle name="差_05玉溪" xfId="368"/>
    <cellStyle name="差_0605石屏县_项目汇总11.8" xfId="369"/>
    <cellStyle name="千分位_ 白土" xfId="370"/>
    <cellStyle name="差_1003牟定县" xfId="371"/>
    <cellStyle name="差_1003牟定县_项目汇总11.8" xfId="372"/>
    <cellStyle name="差_Book1_1" xfId="373"/>
    <cellStyle name="差_1110洱源县_项目汇总11.8" xfId="374"/>
    <cellStyle name="差_11大理" xfId="375"/>
    <cellStyle name="差_11大理_项目汇总11.8" xfId="376"/>
    <cellStyle name="差_2、土地面积、人口、粮食产量基本情况" xfId="377"/>
    <cellStyle name="差_2、土地面积、人口、粮食产量基本情况_项目汇总11.8" xfId="378"/>
    <cellStyle name="差_2006年水利统计指标统计表" xfId="379"/>
    <cellStyle name="差_云南省2008年转移支付测算——州市本级考核部分及政策性测算" xfId="380"/>
    <cellStyle name="差_2006年水利统计指标统计表_项目汇总11.8" xfId="381"/>
    <cellStyle name="好_2009年一般性转移支付标准工资_地方配套按人均增幅控制8.30xl_项目汇总11.8" xfId="382"/>
    <cellStyle name="差_2006年在职人员情况" xfId="383"/>
    <cellStyle name="好_2、土地面积、人口、粮食产量基本情况_项目汇总11.8" xfId="384"/>
    <cellStyle name="差_2006年在职人员情况_项目汇总11.8" xfId="385"/>
    <cellStyle name="差_2007年检察院案件数_项目汇总11.8" xfId="386"/>
    <cellStyle name="差_2007年可用财力" xfId="387"/>
    <cellStyle name="好_县级基础数据" xfId="388"/>
    <cellStyle name="差_业务工作量指标" xfId="389"/>
    <cellStyle name="差_2007年人员分部门统计表" xfId="390"/>
    <cellStyle name="差_2007年人员分部门统计表_项目汇总11.8" xfId="391"/>
    <cellStyle name="差_2008云南省分县市中小学教职工统计表（教育厅提供）" xfId="392"/>
    <cellStyle name="差_2009年一般性转移支付标准工资" xfId="393"/>
    <cellStyle name="差_2009年一般性转移支付标准工资_~4190974" xfId="394"/>
    <cellStyle name="差_下半年禁吸戒毒经费1000万元" xfId="395"/>
    <cellStyle name="差_2009年一般性转移支付标准工资_~4190974_项目汇总11.8" xfId="396"/>
    <cellStyle name="差_下半年禁吸戒毒经费1000万元_项目汇总11.8" xfId="397"/>
    <cellStyle name="差_2009年一般性转移支付标准工资_~5676413" xfId="398"/>
    <cellStyle name="差_2009年一般性转移支付标准工资_不用软件计算9.1不考虑经费管理评价xl" xfId="399"/>
    <cellStyle name="好_M01-2(州市补助收入)" xfId="400"/>
    <cellStyle name="差_文体广播部门" xfId="401"/>
    <cellStyle name="差_2009年一般性转移支付标准工资_不用软件计算9.1不考虑经费管理评价xl_项目汇总11.8" xfId="402"/>
    <cellStyle name="差_2009年一般性转移支付标准工资_地方配套按人均增幅控制8.30xl" xfId="403"/>
    <cellStyle name="好_云南农村义务教育统计表" xfId="404"/>
    <cellStyle name="差_2009年一般性转移支付标准工资_地方配套按人均增幅控制8.30xl_项目汇总11.8" xfId="405"/>
    <cellStyle name="好_云南省2008年中小学教师人数统计表" xfId="406"/>
    <cellStyle name="差_2009年一般性转移支付标准工资_地方配套按人均增幅控制8.30一般预算平均增幅、人均可用财力平均增幅两次控制、社会治安系数调整、案件数调整xl" xfId="407"/>
    <cellStyle name="差_2009年一般性转移支付标准工资_地方配套按人均增幅控制8.31（调整结案率后）xl_项目汇总11.8" xfId="408"/>
    <cellStyle name="差_2009年一般性转移支付标准工资_奖励补助测算5.22测试_项目汇总11.8" xfId="409"/>
    <cellStyle name="差_M01-2(州市补助收入)" xfId="410"/>
    <cellStyle name="差_2009年一般性转移支付标准工资_奖励补助测算5.23新" xfId="411"/>
    <cellStyle name="差_云南省2008年中小学教师人数统计表" xfId="412"/>
    <cellStyle name="差_2009年一般性转移支付标准工资_奖励补助测算5.24冯铸" xfId="413"/>
    <cellStyle name="差_义务教育阶段教职工人数（教育厅提供最终）" xfId="414"/>
    <cellStyle name="差_2009年一般性转移支付标准工资_奖励补助测算5.24冯铸_项目汇总11.8" xfId="415"/>
    <cellStyle name="差_义务教育阶段教职工人数（教育厅提供最终）_项目汇总11.8" xfId="416"/>
    <cellStyle name="差_2009年一般性转移支付标准工资_奖励补助测算7.23_项目汇总11.8" xfId="417"/>
    <cellStyle name="差_2009年一般性转移支付标准工资_奖励补助测算7.25" xfId="418"/>
    <cellStyle name="差_2009年一般性转移支付标准工资_奖励补助测算7.25 (version 1) (version 1)" xfId="419"/>
    <cellStyle name="差_2009年一般性转移支付标准工资_奖励补助测算7.25_项目汇总11.8" xfId="420"/>
    <cellStyle name="差_2009年一般性转移支付标准工资_项目汇总11.8" xfId="421"/>
    <cellStyle name="差_530629_2006年县级财政报表附表" xfId="422"/>
    <cellStyle name="差_5334_2006年迪庆县级财政报表附表" xfId="423"/>
    <cellStyle name="一般_SGV" xfId="424"/>
    <cellStyle name="好_2009年一般性转移支付标准工资_~5676413_项目汇总11.8" xfId="425"/>
    <cellStyle name="差_Book1" xfId="426"/>
    <cellStyle name="好_地方配套按人均增幅控制8.31（调整结案率后）xl" xfId="427"/>
    <cellStyle name="差_地方配套按人均增幅控制8.30xl" xfId="428"/>
    <cellStyle name="差_Book1_2" xfId="429"/>
    <cellStyle name="好_2009年一般性转移支付标准工资_不用软件计算9.1不考虑经费管理评价xl" xfId="430"/>
    <cellStyle name="差_Book1_县公司" xfId="431"/>
    <cellStyle name="差_M03" xfId="432"/>
    <cellStyle name="好_奖励补助测算5.22测试" xfId="433"/>
    <cellStyle name="差_不用软件计算9.1不考虑经费管理评价xl" xfId="434"/>
    <cellStyle name="好_奖励补助测算5.22测试_项目汇总11.8" xfId="435"/>
    <cellStyle name="差_不用软件计算9.1不考虑经费管理评价xl_项目汇总11.8" xfId="436"/>
    <cellStyle name="常规 2 2 2" xfId="437"/>
    <cellStyle name="差_财政供养人员" xfId="438"/>
    <cellStyle name="差_财政支出对上级的依赖程度" xfId="439"/>
    <cellStyle name="差_城建部门" xfId="440"/>
    <cellStyle name="强调文字颜色 6 2" xfId="441"/>
    <cellStyle name="好_Book2" xfId="442"/>
    <cellStyle name="好_地方配套按人均增幅控制8.31（调整结案率后）xl_项目汇总11.8" xfId="443"/>
    <cellStyle name="差_地方配套按人均增幅控制8.30xl_项目汇总11.8" xfId="444"/>
    <cellStyle name="差_地方配套按人均增幅控制8.30一般预算平均增幅、人均可用财力平均增幅两次控制、社会治安系数调整、案件数调整xl" xfId="445"/>
    <cellStyle name="差_地方配套按人均增幅控制8.30一般预算平均增幅、人均可用财力平均增幅两次控制、社会治安系数调整、案件数调整xl_项目汇总11.8" xfId="446"/>
    <cellStyle name="好_2009年一般性转移支付标准工资_奖励补助测算5.22测试_项目汇总11.8" xfId="447"/>
    <cellStyle name="差_第五部分(才淼、饶永宏）" xfId="448"/>
    <cellStyle name="差_第一部分：综合全" xfId="449"/>
    <cellStyle name="差_高中教师人数（教育厅1.6日提供）" xfId="450"/>
    <cellStyle name="差_建行" xfId="451"/>
    <cellStyle name="差_汇总" xfId="452"/>
    <cellStyle name="分级显示行_1_13区汇总" xfId="453"/>
    <cellStyle name="差_汇总-县级财政报表附表" xfId="454"/>
    <cellStyle name="好_县公司" xfId="455"/>
    <cellStyle name="差_基础数据分析" xfId="456"/>
    <cellStyle name="好_县公司_项目汇总11.8" xfId="457"/>
    <cellStyle name="差_基础数据分析_项目汇总11.8" xfId="458"/>
    <cellStyle name="差_检验表" xfId="459"/>
    <cellStyle name="差_检验表（调整后）" xfId="460"/>
    <cellStyle name="差_奖励补助测算5.23新_项目汇总11.8" xfId="461"/>
    <cellStyle name="差_奖励补助测算5.24冯铸_项目汇总11.8" xfId="462"/>
    <cellStyle name="差_奖励补助测算7.23" xfId="463"/>
    <cellStyle name="差_云南省2008年中小学教职工情况（教育厅提供20090101加工整理）_项目汇总11.8" xfId="464"/>
    <cellStyle name="好_文体广播部门" xfId="465"/>
    <cellStyle name="差_奖励补助测算7.23_项目汇总11.8" xfId="466"/>
    <cellStyle name="差_奖励补助测算7.25 (version 1) (version 1)_项目汇总11.8" xfId="467"/>
    <cellStyle name="差_奖励补助测算7.25_项目汇总11.8" xfId="468"/>
    <cellStyle name="差_教育厅提供义务教育及高中教师人数（2009年1月6日）_项目汇总11.8" xfId="469"/>
    <cellStyle name="差_历年教师人数" xfId="470"/>
    <cellStyle name="差_三季度－表二" xfId="471"/>
    <cellStyle name="差_三季度－表二_项目汇总11.8" xfId="472"/>
    <cellStyle name="差_卫生部门" xfId="473"/>
    <cellStyle name="差_卫生部门_项目汇总11.8" xfId="474"/>
    <cellStyle name="差_下半年禁毒办案经费分配2544.3万元" xfId="475"/>
    <cellStyle name="差_县公司_项目汇总11.8" xfId="476"/>
    <cellStyle name="千位分隔 2" xfId="477"/>
    <cellStyle name="好_Book1_1" xfId="478"/>
    <cellStyle name="差_县级公安机关公用经费标准奖励测算方案（定稿）" xfId="479"/>
    <cellStyle name="差_业务工作量指标_项目汇总11.8" xfId="480"/>
    <cellStyle name="差_银行账户情况表_2010年12月" xfId="481"/>
    <cellStyle name="好_奖励补助测算7.25 (version 1) (version 1)" xfId="482"/>
    <cellStyle name="好_1110洱源县" xfId="483"/>
    <cellStyle name="差_银行账户情况表_2010年12月_项目汇总11.8" xfId="484"/>
    <cellStyle name="数字" xfId="485"/>
    <cellStyle name="好_奖励补助测算7.25 (version 1) (version 1)_项目汇总11.8" xfId="486"/>
    <cellStyle name="好_1110洱源县_项目汇总11.8" xfId="487"/>
    <cellStyle name="好_地方配套按人均增幅控制8.30xl" xfId="488"/>
    <cellStyle name="差_云南省2008年转移支付测算——州市本级考核部分及政策性测算_项目汇总11.8" xfId="489"/>
    <cellStyle name="差_云南水利电力有限公司_项目汇总11.8" xfId="490"/>
    <cellStyle name="差_云南水利电力有限公司" xfId="491"/>
    <cellStyle name="常规 2 7" xfId="492"/>
    <cellStyle name="输入 2" xfId="493"/>
    <cellStyle name="常规 2 8" xfId="494"/>
    <cellStyle name="常规 7" xfId="495"/>
    <cellStyle name="常规 8" xfId="496"/>
    <cellStyle name="千位_ 方正PC" xfId="497"/>
    <cellStyle name="常规_2014-2013三公经费" xfId="498"/>
    <cellStyle name="好 2" xfId="499"/>
    <cellStyle name="好_2007年检察院案件数" xfId="500"/>
    <cellStyle name="好_~4190974" xfId="501"/>
    <cellStyle name="好_2007年检察院案件数_项目汇总11.8" xfId="502"/>
    <cellStyle name="好_~4190974_项目汇总11.8" xfId="503"/>
    <cellStyle name="好_2009年一般性转移支付标准工资_奖励补助测算5.23新" xfId="504"/>
    <cellStyle name="好_银行账户情况表_2010年12月" xfId="505"/>
    <cellStyle name="好_~5676413" xfId="506"/>
    <cellStyle name="好_高中教师人数（教育厅1.6日提供）" xfId="507"/>
    <cellStyle name="好_银行账户情况表_2010年12月_项目汇总11.8" xfId="508"/>
    <cellStyle name="好_~5676413_项目汇总11.8" xfId="509"/>
    <cellStyle name="好_高中教师人数（教育厅1.6日提供）_项目汇总11.8" xfId="510"/>
    <cellStyle name="㼿㼿㼿㼿㼿㼿㼿㼿㼿㼿㼿?" xfId="511"/>
    <cellStyle name="好_1003牟定县_项目汇总11.8" xfId="512"/>
    <cellStyle name="好_11大理_项目汇总11.8" xfId="513"/>
    <cellStyle name="好_2、土地面积、人口、粮食产量基本情况" xfId="514"/>
    <cellStyle name="好_教科文201511.13" xfId="515"/>
    <cellStyle name="好_2009年一般性转移支付标准工资_地方配套按人均增幅控制8.30xl" xfId="516"/>
    <cellStyle name="好_2006年基础数据" xfId="517"/>
    <cellStyle name="好_2006年全省财力计算表（中央、决算）" xfId="518"/>
    <cellStyle name="好_奖励补助测算5.24冯铸" xfId="519"/>
    <cellStyle name="好_2006年水利统计指标统计表" xfId="520"/>
    <cellStyle name="好_奖励补助测算5.24冯铸_项目汇总11.8" xfId="521"/>
    <cellStyle name="好_2006年水利统计指标统计表_项目汇总11.8" xfId="522"/>
    <cellStyle name="好_2006年在职人员情况" xfId="523"/>
    <cellStyle name="好_2006年在职人员情况_项目汇总11.8" xfId="524"/>
    <cellStyle name="好_2007年可用财力" xfId="525"/>
    <cellStyle name="㼿㼿㼿㼿㼿㼿" xfId="526"/>
    <cellStyle name="好_2007年政法部门业务指标" xfId="527"/>
    <cellStyle name="霓付_ +Foil &amp; -FOIL &amp; PAPER" xfId="528"/>
    <cellStyle name="好_2009年一般性转移支付标准工资" xfId="529"/>
    <cellStyle name="好_2007年政法部门业务指标_项目汇总11.8" xfId="530"/>
    <cellStyle name="好_2008云南省分县市中小学教职工统计表（教育厅提供）" xfId="531"/>
    <cellStyle name="好_检验表（调整后）" xfId="532"/>
    <cellStyle name="好_2008云南省分县市中小学教职工统计表（教育厅提供）_项目汇总11.8" xfId="533"/>
    <cellStyle name="好_2009年一般性转移支付标准工资_~4190974_项目汇总11.8" xfId="534"/>
    <cellStyle name="好_2009年一般性转移支付标准工资_不用软件计算9.1不考虑经费管理评价xl_项目汇总11.8" xfId="535"/>
    <cellStyle name="好_2009年一般性转移支付标准工资_地方配套按人均增幅控制8.31（调整结案率后）xl" xfId="536"/>
    <cellStyle name="好_2009年一般性转移支付标准工资_地方配套按人均增幅控制8.31（调整结案率后）xl_项目汇总11.8" xfId="537"/>
    <cellStyle name="好_2009年一般性转移支付标准工资_奖励补助测算5.22测试" xfId="538"/>
    <cellStyle name="好_2009年一般性转移支付标准工资_奖励补助测算5.23新_项目汇总11.8" xfId="539"/>
    <cellStyle name="好_2009年一般性转移支付标准工资_奖励补助测算5.24冯铸" xfId="540"/>
    <cellStyle name="好_2009年一般性转移支付标准工资_奖励补助测算5.24冯铸_项目汇总11.8" xfId="541"/>
    <cellStyle name="好_2009年一般性转移支付标准工资_奖励补助测算7.23" xfId="542"/>
    <cellStyle name="好_2009年一般性转移支付标准工资_奖励补助测算7.23_项目汇总11.8" xfId="543"/>
    <cellStyle name="好_地方配套按人均增幅控制8.30一般预算平均增幅、人均可用财力平均增幅两次控制、社会治安系数调整、案件数调整xl" xfId="544"/>
    <cellStyle name="好_2009年一般性转移支付标准工资_奖励补助测算7.25" xfId="545"/>
    <cellStyle name="好_2009年一般性转移支付标准工资_奖励补助测算7.25 (version 1) (version 1)" xfId="546"/>
    <cellStyle name="好_530623_2006年县级财政报表附表" xfId="547"/>
    <cellStyle name="好_530629_2006年县级财政报表附表" xfId="548"/>
    <cellStyle name="好_5334_2006年迪庆县级财政报表附表" xfId="549"/>
    <cellStyle name="好_Book1" xfId="550"/>
    <cellStyle name="好_Book1_银行账户情况表_2010年12月" xfId="551"/>
    <cellStyle name="好_不用软件计算9.1不考虑经费管理评价xl_项目汇总11.8" xfId="552"/>
    <cellStyle name="好_财政供养人员_项目汇总11.8" xfId="553"/>
    <cellStyle name="好_财政支出对上级的依赖程度" xfId="554"/>
    <cellStyle name="好_城建部门" xfId="555"/>
    <cellStyle name="好_汇总_项目汇总11.8" xfId="556"/>
    <cellStyle name="好_基础数据分析_项目汇总11.8" xfId="557"/>
    <cellStyle name="好_建行_项目汇总11.8" xfId="558"/>
    <cellStyle name="好_奖励补助测算7.23" xfId="559"/>
    <cellStyle name="好_奖励补助测算7.23_项目汇总11.8" xfId="560"/>
    <cellStyle name="好_教科文" xfId="561"/>
    <cellStyle name="好_教师绩效工资测算表（离退休按各地上报数测算）2009年1月1日" xfId="562"/>
    <cellStyle name="好_教育厅提供义务教育及高中教师人数（2009年1月6日）" xfId="563"/>
    <cellStyle name="好_教育厅提供义务教育及高中教师人数（2009年1月6日）_项目汇总11.8" xfId="564"/>
    <cellStyle name="好_丽江汇总" xfId="565"/>
    <cellStyle name="好_卫生部门" xfId="566"/>
    <cellStyle name="好_卫生部门_项目汇总11.8" xfId="567"/>
    <cellStyle name="好_下半年禁吸戒毒经费1000万元" xfId="568"/>
    <cellStyle name="好_下半年禁吸戒毒经费1000万元_项目汇总11.8" xfId="569"/>
    <cellStyle name="好_云南省2008年中小学教职工情况（教育厅提供20090101加工整理）" xfId="570"/>
    <cellStyle name="好_县级公安机关公用经费标准奖励测算方案（定稿）" xfId="571"/>
    <cellStyle name="好_云南省2008年中小学教职工情况（教育厅提供20090101加工整理）_项目汇总11.8" xfId="572"/>
    <cellStyle name="好_县级公安机关公用经费标准奖励测算方案（定稿）_项目汇总11.8" xfId="573"/>
    <cellStyle name="适中 2" xfId="574"/>
    <cellStyle name="好_业务工作量指标" xfId="575"/>
    <cellStyle name="好_业务工作量指标_项目汇总11.8" xfId="576"/>
    <cellStyle name="好_义务教育阶段教职工人数（教育厅提供最终）" xfId="577"/>
    <cellStyle name="好_云南省2008年转移支付测算——州市本级考核部分及政策性测算" xfId="578"/>
    <cellStyle name="好_云南省2008年转移支付测算——州市本级考核部分及政策性测算_项目汇总11.8" xfId="579"/>
    <cellStyle name="输出 2" xfId="580"/>
    <cellStyle name="好_云南水利电力有限公司" xfId="581"/>
    <cellStyle name="好_云南水利电力有限公司_项目汇总11.8" xfId="582"/>
    <cellStyle name="后继超链接" xfId="583"/>
    <cellStyle name="汇总 2" xfId="584"/>
    <cellStyle name="货币 2 2" xfId="585"/>
    <cellStyle name="貨幣 [0]_SGV" xfId="586"/>
    <cellStyle name="貨幣_SGV" xfId="587"/>
    <cellStyle name="计算 2" xfId="588"/>
    <cellStyle name="解释性文本 2" xfId="589"/>
    <cellStyle name="借出原因" xfId="590"/>
    <cellStyle name="链接单元格 2" xfId="591"/>
    <cellStyle name="霓付 [0]_ +Foil &amp; -FOIL &amp; PAPER" xfId="592"/>
    <cellStyle name="烹拳 [0]_ +Foil &amp; -FOIL &amp; PAPER" xfId="593"/>
    <cellStyle name="烹拳_ +Foil &amp; -FOIL &amp; PAPER" xfId="594"/>
    <cellStyle name="普通_ 白土" xfId="595"/>
    <cellStyle name="千位[0]_ 方正PC" xfId="596"/>
    <cellStyle name="千位分隔[0] 2" xfId="597"/>
    <cellStyle name="钎霖_4岿角利" xfId="598"/>
    <cellStyle name="强调文字颜色 2 2" xfId="599"/>
    <cellStyle name="强调文字颜色 3 2" xfId="600"/>
    <cellStyle name="数量" xfId="601"/>
    <cellStyle name="小数" xfId="602"/>
    <cellStyle name="样式 1" xfId="603"/>
    <cellStyle name="昗弨_Pacific Region P&amp;L" xfId="604"/>
    <cellStyle name="寘嬫愗傝 [0.00]_Region Orders (2)" xfId="605"/>
    <cellStyle name="寘嬫愗傝_Region Orders (2)" xfId="606"/>
    <cellStyle name="注释 2" xfId="607"/>
    <cellStyle name="통화 [0]_BOILER-CO1" xfId="60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externalLink" Target="externalLinks/externalLink33.xml"/><Relationship Id="rId41" Type="http://schemas.openxmlformats.org/officeDocument/2006/relationships/externalLink" Target="externalLinks/externalLink32.xml"/><Relationship Id="rId40" Type="http://schemas.openxmlformats.org/officeDocument/2006/relationships/externalLink" Target="externalLinks/externalLink31.xml"/><Relationship Id="rId4" Type="http://schemas.openxmlformats.org/officeDocument/2006/relationships/worksheet" Target="worksheets/sheet4.xml"/><Relationship Id="rId39" Type="http://schemas.openxmlformats.org/officeDocument/2006/relationships/externalLink" Target="externalLinks/externalLink30.xml"/><Relationship Id="rId38" Type="http://schemas.openxmlformats.org/officeDocument/2006/relationships/externalLink" Target="externalLinks/externalLink29.xml"/><Relationship Id="rId37" Type="http://schemas.openxmlformats.org/officeDocument/2006/relationships/externalLink" Target="externalLinks/externalLink28.xml"/><Relationship Id="rId36" Type="http://schemas.openxmlformats.org/officeDocument/2006/relationships/externalLink" Target="externalLinks/externalLink27.xml"/><Relationship Id="rId35" Type="http://schemas.openxmlformats.org/officeDocument/2006/relationships/externalLink" Target="externalLinks/externalLink26.xml"/><Relationship Id="rId34" Type="http://schemas.openxmlformats.org/officeDocument/2006/relationships/externalLink" Target="externalLinks/externalLink25.xml"/><Relationship Id="rId33" Type="http://schemas.openxmlformats.org/officeDocument/2006/relationships/externalLink" Target="externalLinks/externalLink24.xml"/><Relationship Id="rId32" Type="http://schemas.openxmlformats.org/officeDocument/2006/relationships/externalLink" Target="externalLinks/externalLink23.xml"/><Relationship Id="rId31" Type="http://schemas.openxmlformats.org/officeDocument/2006/relationships/externalLink" Target="externalLinks/externalLink22.xml"/><Relationship Id="rId30" Type="http://schemas.openxmlformats.org/officeDocument/2006/relationships/externalLink" Target="externalLinks/externalLink21.xml"/><Relationship Id="rId3" Type="http://schemas.openxmlformats.org/officeDocument/2006/relationships/worksheet" Target="worksheets/sheet3.xml"/><Relationship Id="rId29" Type="http://schemas.openxmlformats.org/officeDocument/2006/relationships/externalLink" Target="externalLinks/externalLink20.xml"/><Relationship Id="rId28" Type="http://schemas.openxmlformats.org/officeDocument/2006/relationships/externalLink" Target="externalLinks/externalLink19.xml"/><Relationship Id="rId27" Type="http://schemas.openxmlformats.org/officeDocument/2006/relationships/externalLink" Target="externalLinks/externalLink18.xml"/><Relationship Id="rId26" Type="http://schemas.openxmlformats.org/officeDocument/2006/relationships/externalLink" Target="externalLinks/externalLink17.xml"/><Relationship Id="rId25" Type="http://schemas.openxmlformats.org/officeDocument/2006/relationships/externalLink" Target="externalLinks/externalLink16.xml"/><Relationship Id="rId24" Type="http://schemas.openxmlformats.org/officeDocument/2006/relationships/externalLink" Target="externalLinks/externalLink15.xml"/><Relationship Id="rId23" Type="http://schemas.openxmlformats.org/officeDocument/2006/relationships/externalLink" Target="externalLinks/externalLink14.xml"/><Relationship Id="rId22" Type="http://schemas.openxmlformats.org/officeDocument/2006/relationships/externalLink" Target="externalLinks/externalLink13.xml"/><Relationship Id="rId21" Type="http://schemas.openxmlformats.org/officeDocument/2006/relationships/externalLink" Target="externalLinks/externalLink12.xml"/><Relationship Id="rId20" Type="http://schemas.openxmlformats.org/officeDocument/2006/relationships/externalLink" Target="externalLinks/externalLink11.xml"/><Relationship Id="rId2" Type="http://schemas.openxmlformats.org/officeDocument/2006/relationships/worksheet" Target="worksheets/sheet2.xml"/><Relationship Id="rId19" Type="http://schemas.openxmlformats.org/officeDocument/2006/relationships/externalLink" Target="externalLinks/externalLink10.xml"/><Relationship Id="rId18" Type="http://schemas.openxmlformats.org/officeDocument/2006/relationships/externalLink" Target="externalLinks/externalLink9.xml"/><Relationship Id="rId17" Type="http://schemas.openxmlformats.org/officeDocument/2006/relationships/externalLink" Target="externalLinks/externalLink8.xml"/><Relationship Id="rId16" Type="http://schemas.openxmlformats.org/officeDocument/2006/relationships/externalLink" Target="externalLinks/externalLink7.xml"/><Relationship Id="rId15" Type="http://schemas.openxmlformats.org/officeDocument/2006/relationships/externalLink" Target="externalLinks/externalLink6.xml"/><Relationship Id="rId14" Type="http://schemas.openxmlformats.org/officeDocument/2006/relationships/externalLink" Target="externalLinks/externalLink5.xml"/><Relationship Id="rId13" Type="http://schemas.openxmlformats.org/officeDocument/2006/relationships/externalLink" Target="externalLinks/externalLink4.xml"/><Relationship Id="rId12" Type="http://schemas.openxmlformats.org/officeDocument/2006/relationships/externalLink" Target="externalLinks/externalLink3.xml"/><Relationship Id="rId11" Type="http://schemas.openxmlformats.org/officeDocument/2006/relationships/externalLink" Target="externalLinks/externalLink2.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ttp:\\10.124.1.30\cgi-bin\read_attach\application\octet-stream1MKxqC5YTFM=\&#25509;&#25910;&#25991;&#20214;&#30446;&#24405;\&#39044;&#31639;&#32929;212052004-5-13%2016&#65306;33&#65306;36\2004&#24180;&#24120;&#29992;\2004&#26376;&#2525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DOCUME~1\zq\LOCALS~1\Temp\&#25919;&#27861;&#21475;&#24120;&#29992;&#32479;&#35745;&#36164;&#26009;\&#19977;&#23395;&#24230;&#27719;&#24635;\&#39044;&#31639;\2006&#39044;&#31639;&#25253;&#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DOCUME~1\zq\LOCALS~1\Temp\&#36130;&#25919;&#20379;&#20859;&#20154;&#21592;&#20449;&#24687;&#34920;\&#25945;&#32946;\&#27896;&#27700;&#22235;&#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POWER ASSUMPTION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农业人口"/>
    </sheetNames>
    <sheetDataSet>
      <sheetData sheetId="0"/>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农业用地"/>
    </sheetNames>
    <sheetDataSet>
      <sheetData sheetId="0"/>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Define"/>
      <sheetName val="C01-1"/>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四月份月报"/>
    </sheetNames>
    <sheetDataSet>
      <sheetData sheetId="0"/>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行政区划"/>
    </sheetNames>
    <sheetDataSet>
      <sheetData sheetId="0"/>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总人口"/>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各年度收费、罚没、专项收入.xls]Sheet3"/>
      <sheetName val="四月份月报"/>
      <sheetName val="DDETABLE "/>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topLeftCell="A8" workbookViewId="0">
      <selection activeCell="B4" sqref="B4"/>
    </sheetView>
  </sheetViews>
  <sheetFormatPr defaultColWidth="9" defaultRowHeight="15" outlineLevelCol="1"/>
  <cols>
    <col min="1" max="1" width="33.0833333333333" style="81" customWidth="1"/>
    <col min="2" max="2" width="38.5" style="3" customWidth="1"/>
    <col min="3" max="16384" width="9" style="3"/>
  </cols>
  <sheetData>
    <row r="1" s="152" customFormat="1" ht="78" customHeight="1" spans="1:2">
      <c r="A1" s="153" t="s">
        <v>0</v>
      </c>
      <c r="B1" s="153"/>
    </row>
    <row r="2" s="152" customFormat="1" ht="48" customHeight="1" spans="1:2">
      <c r="A2" s="153" t="s">
        <v>1</v>
      </c>
      <c r="B2" s="153"/>
    </row>
    <row r="3" s="152" customFormat="1" ht="28" customHeight="1" spans="1:1">
      <c r="A3" s="154"/>
    </row>
    <row r="4" s="152" customFormat="1" ht="37.5" customHeight="1" spans="1:2">
      <c r="A4" s="154" t="s">
        <v>2</v>
      </c>
      <c r="B4" s="154" t="s">
        <v>3</v>
      </c>
    </row>
    <row r="5" s="152" customFormat="1" ht="37.5" customHeight="1" spans="1:2">
      <c r="A5" s="154" t="s">
        <v>4</v>
      </c>
      <c r="B5" s="154" t="s">
        <v>5</v>
      </c>
    </row>
    <row r="6" s="152" customFormat="1" ht="37.5" customHeight="1" spans="1:2">
      <c r="A6" s="154" t="s">
        <v>6</v>
      </c>
      <c r="B6" s="154" t="s">
        <v>7</v>
      </c>
    </row>
    <row r="7" s="152" customFormat="1" ht="37.5" customHeight="1" spans="1:2">
      <c r="A7" s="154" t="s">
        <v>8</v>
      </c>
      <c r="B7" s="154" t="s">
        <v>9</v>
      </c>
    </row>
    <row r="8" s="152" customFormat="1" ht="37.5" customHeight="1" spans="1:2">
      <c r="A8" s="154" t="s">
        <v>10</v>
      </c>
      <c r="B8" s="154" t="s">
        <v>11</v>
      </c>
    </row>
    <row r="9" s="152" customFormat="1" ht="37.5" customHeight="1" spans="1:2">
      <c r="A9" s="154" t="s">
        <v>12</v>
      </c>
      <c r="B9" s="154" t="s">
        <v>13</v>
      </c>
    </row>
    <row r="10" s="152" customFormat="1" ht="37.5" customHeight="1" spans="1:2">
      <c r="A10" s="154" t="s">
        <v>14</v>
      </c>
      <c r="B10" s="154" t="s">
        <v>15</v>
      </c>
    </row>
    <row r="11" s="152" customFormat="1" ht="37.5" customHeight="1" spans="1:2">
      <c r="A11" s="154" t="s">
        <v>16</v>
      </c>
      <c r="B11" s="154" t="s">
        <v>17</v>
      </c>
    </row>
    <row r="12" s="152" customFormat="1" ht="37.5" customHeight="1" spans="1:2">
      <c r="A12" s="154"/>
      <c r="B12" s="154"/>
    </row>
    <row r="13" s="152" customFormat="1" ht="28" customHeight="1" spans="1:2">
      <c r="A13" s="154"/>
      <c r="B13" s="154"/>
    </row>
    <row r="14" s="152" customFormat="1" ht="28" customHeight="1" spans="1:1">
      <c r="A14" s="154"/>
    </row>
    <row r="15" ht="28" customHeight="1"/>
    <row r="16" ht="28" customHeight="1"/>
  </sheetData>
  <mergeCells count="2">
    <mergeCell ref="A1:B1"/>
    <mergeCell ref="A2:B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opLeftCell="A12" workbookViewId="0">
      <selection activeCell="D6" sqref="D6:D8"/>
    </sheetView>
  </sheetViews>
  <sheetFormatPr defaultColWidth="9" defaultRowHeight="15" outlineLevelCol="3"/>
  <cols>
    <col min="1" max="1" width="32.5833333333333" style="3" customWidth="1"/>
    <col min="2" max="2" width="20.5" style="81" customWidth="1"/>
    <col min="3" max="3" width="28" style="3" customWidth="1"/>
    <col min="4" max="4" width="18.5833333333333" style="134" customWidth="1"/>
    <col min="5" max="16384" width="9" style="3"/>
  </cols>
  <sheetData>
    <row r="1" ht="27" customHeight="1" spans="1:4">
      <c r="A1" s="135" t="s">
        <v>18</v>
      </c>
      <c r="B1" s="135"/>
      <c r="C1" s="135"/>
      <c r="D1" s="135"/>
    </row>
    <row r="2" ht="16.5" customHeight="1" spans="1:4">
      <c r="A2" s="83"/>
      <c r="B2" s="136"/>
      <c r="C2" s="83"/>
      <c r="D2" s="137" t="s">
        <v>19</v>
      </c>
    </row>
    <row r="3" s="80" customFormat="1" ht="27.75" customHeight="1" spans="1:4">
      <c r="A3" s="138" t="s">
        <v>20</v>
      </c>
      <c r="B3" s="138"/>
      <c r="C3" s="138" t="s">
        <v>21</v>
      </c>
      <c r="D3" s="138"/>
    </row>
    <row r="4" s="80" customFormat="1" ht="24" customHeight="1" spans="1:4">
      <c r="A4" s="109" t="s">
        <v>22</v>
      </c>
      <c r="B4" s="109" t="s">
        <v>23</v>
      </c>
      <c r="C4" s="109" t="s">
        <v>24</v>
      </c>
      <c r="D4" s="139" t="s">
        <v>23</v>
      </c>
    </row>
    <row r="5" ht="24" customHeight="1" spans="1:4">
      <c r="A5" s="140" t="s">
        <v>25</v>
      </c>
      <c r="B5" s="91">
        <v>287.34</v>
      </c>
      <c r="C5" s="140" t="s">
        <v>26</v>
      </c>
      <c r="D5" s="91">
        <v>287.34</v>
      </c>
    </row>
    <row r="6" ht="24" customHeight="1" spans="1:4">
      <c r="A6" s="141" t="s">
        <v>27</v>
      </c>
      <c r="B6" s="91">
        <v>287.34</v>
      </c>
      <c r="C6" s="141" t="s">
        <v>28</v>
      </c>
      <c r="D6" s="89">
        <v>267.67</v>
      </c>
    </row>
    <row r="7" ht="24" customHeight="1" spans="1:4">
      <c r="A7" s="141"/>
      <c r="B7" s="91"/>
      <c r="C7" s="141" t="s">
        <v>29</v>
      </c>
      <c r="D7" s="89">
        <v>0</v>
      </c>
    </row>
    <row r="8" ht="24" customHeight="1" spans="1:4">
      <c r="A8" s="140" t="s">
        <v>30</v>
      </c>
      <c r="B8" s="91">
        <v>0</v>
      </c>
      <c r="C8" s="141" t="s">
        <v>31</v>
      </c>
      <c r="D8" s="89">
        <v>19.67</v>
      </c>
    </row>
    <row r="9" ht="24" customHeight="1" spans="1:4">
      <c r="A9" s="142"/>
      <c r="B9" s="143"/>
      <c r="C9" s="141" t="s">
        <v>32</v>
      </c>
      <c r="D9" s="91">
        <v>0</v>
      </c>
    </row>
    <row r="10" ht="24" customHeight="1" spans="1:4">
      <c r="A10" s="140" t="s">
        <v>33</v>
      </c>
      <c r="B10" s="91">
        <v>0</v>
      </c>
      <c r="C10" s="141" t="s">
        <v>34</v>
      </c>
      <c r="D10" s="91">
        <v>0</v>
      </c>
    </row>
    <row r="11" ht="24" customHeight="1" spans="1:4">
      <c r="A11" s="141" t="s">
        <v>35</v>
      </c>
      <c r="B11" s="91">
        <v>0</v>
      </c>
      <c r="C11" s="140" t="s">
        <v>36</v>
      </c>
      <c r="D11" s="89">
        <v>0</v>
      </c>
    </row>
    <row r="12" ht="24" customHeight="1" spans="1:4">
      <c r="A12" s="141" t="s">
        <v>37</v>
      </c>
      <c r="B12" s="91">
        <v>0</v>
      </c>
      <c r="C12" s="141" t="s">
        <v>38</v>
      </c>
      <c r="D12" s="89">
        <v>0</v>
      </c>
    </row>
    <row r="13" ht="24" customHeight="1" spans="1:4">
      <c r="A13" s="144" t="s">
        <v>39</v>
      </c>
      <c r="B13" s="145">
        <v>0</v>
      </c>
      <c r="C13" s="146" t="s">
        <v>40</v>
      </c>
      <c r="D13" s="145">
        <v>0</v>
      </c>
    </row>
    <row r="14" ht="24" customHeight="1" spans="1:4">
      <c r="A14" s="140" t="s">
        <v>41</v>
      </c>
      <c r="B14" s="91">
        <v>0</v>
      </c>
      <c r="C14" s="147" t="s">
        <v>42</v>
      </c>
      <c r="D14" s="91">
        <v>0</v>
      </c>
    </row>
    <row r="15" ht="24" customHeight="1" spans="1:4">
      <c r="A15" s="141"/>
      <c r="B15" s="91"/>
      <c r="C15" s="147"/>
      <c r="D15" s="92"/>
    </row>
    <row r="16" ht="24" customHeight="1" spans="1:4">
      <c r="A16" s="141"/>
      <c r="B16" s="91"/>
      <c r="C16" s="147"/>
      <c r="D16" s="92"/>
    </row>
    <row r="17" ht="24" customHeight="1" spans="1:4">
      <c r="A17" s="148" t="s">
        <v>43</v>
      </c>
      <c r="B17" s="87">
        <f>B5</f>
        <v>287.34</v>
      </c>
      <c r="C17" s="86" t="s">
        <v>44</v>
      </c>
      <c r="D17" s="87">
        <f>D5+D11</f>
        <v>287.34</v>
      </c>
    </row>
    <row r="18" ht="24" customHeight="1" spans="1:4">
      <c r="A18" s="86"/>
      <c r="B18" s="87"/>
      <c r="C18" s="86"/>
      <c r="D18" s="92"/>
    </row>
    <row r="19" ht="24" customHeight="1" spans="1:4">
      <c r="A19" s="149"/>
      <c r="B19" s="87"/>
      <c r="C19" s="150"/>
      <c r="D19" s="87"/>
    </row>
    <row r="20" ht="24" customHeight="1" spans="1:4">
      <c r="A20" s="86" t="s">
        <v>45</v>
      </c>
      <c r="B20" s="87">
        <f>B17</f>
        <v>287.34</v>
      </c>
      <c r="C20" s="94" t="s">
        <v>46</v>
      </c>
      <c r="D20" s="87">
        <f>D5+D11</f>
        <v>287.34</v>
      </c>
    </row>
    <row r="21" ht="24" customHeight="1" spans="1:4">
      <c r="A21" s="86"/>
      <c r="B21" s="95"/>
      <c r="C21" s="94"/>
      <c r="D21" s="95"/>
    </row>
    <row r="22" ht="24" customHeight="1" spans="1:4">
      <c r="A22" s="96" t="s">
        <v>47</v>
      </c>
      <c r="B22" s="93">
        <f>SUM(B20)</f>
        <v>287.34</v>
      </c>
      <c r="C22" s="95" t="s">
        <v>48</v>
      </c>
      <c r="D22" s="93">
        <f>SUM(D20)</f>
        <v>287.34</v>
      </c>
    </row>
    <row r="23" ht="21.75" customHeight="1" spans="1:4">
      <c r="A23" s="97"/>
      <c r="B23" s="99"/>
      <c r="C23" s="98"/>
      <c r="D23" s="99"/>
    </row>
    <row r="24" spans="1:4">
      <c r="A24" s="100"/>
      <c r="B24" s="102"/>
      <c r="C24" s="101"/>
      <c r="D24" s="99"/>
    </row>
    <row r="25" spans="2:4">
      <c r="B25" s="104"/>
      <c r="C25" s="103"/>
      <c r="D25" s="151"/>
    </row>
    <row r="26" spans="2:4">
      <c r="B26" s="104"/>
      <c r="C26" s="103"/>
      <c r="D26" s="151"/>
    </row>
    <row r="27" spans="2:4">
      <c r="B27" s="104"/>
      <c r="C27" s="103"/>
      <c r="D27" s="151"/>
    </row>
    <row r="28" spans="2:4">
      <c r="B28" s="104"/>
      <c r="C28" s="103"/>
      <c r="D28" s="151"/>
    </row>
    <row r="29" spans="2:4">
      <c r="B29" s="104"/>
      <c r="C29" s="103"/>
      <c r="D29" s="151"/>
    </row>
    <row r="30" spans="2:4">
      <c r="B30" s="104"/>
      <c r="C30" s="103"/>
      <c r="D30" s="151"/>
    </row>
    <row r="31" spans="2:4">
      <c r="B31" s="104"/>
      <c r="C31" s="103"/>
      <c r="D31" s="151"/>
    </row>
    <row r="32" spans="2:4">
      <c r="B32" s="104"/>
      <c r="C32" s="103"/>
      <c r="D32" s="151"/>
    </row>
  </sheetData>
  <mergeCells count="3">
    <mergeCell ref="A1:D1"/>
    <mergeCell ref="A3:B3"/>
    <mergeCell ref="C3:D3"/>
  </mergeCells>
  <printOptions horizontalCentered="1"/>
  <pageMargins left="0.196850393700787" right="0.196850393700787" top="0.984251968503937" bottom="0.984251968503937" header="0.511811023622047" footer="0.511811023622047"/>
  <pageSetup paperSize="9" scale="8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pane ySplit="5" topLeftCell="A6" activePane="bottomLeft" state="frozenSplit"/>
      <selection/>
      <selection pane="bottomLeft" activeCell="D4" sqref="D4"/>
    </sheetView>
  </sheetViews>
  <sheetFormatPr defaultColWidth="8" defaultRowHeight="14.25" customHeight="1" outlineLevelRow="4"/>
  <cols>
    <col min="1" max="1" width="15.0833333333333" style="122" customWidth="1"/>
    <col min="2" max="2" width="10.3333333333333" style="122" customWidth="1"/>
    <col min="3" max="3" width="11" style="122" customWidth="1"/>
    <col min="4" max="4" width="9.5" style="122" customWidth="1"/>
    <col min="5" max="7" width="11.25" style="122" customWidth="1"/>
    <col min="8" max="11" width="9.33333333333333" style="122" customWidth="1"/>
    <col min="12" max="16384" width="8" style="122"/>
  </cols>
  <sheetData>
    <row r="1" ht="37.5" customHeight="1" spans="1:11">
      <c r="A1" s="123" t="s">
        <v>49</v>
      </c>
      <c r="B1" s="124"/>
      <c r="C1" s="124"/>
      <c r="D1" s="124"/>
      <c r="E1" s="124"/>
      <c r="F1" s="124"/>
      <c r="G1" s="124"/>
      <c r="H1" s="124"/>
      <c r="I1" s="124"/>
      <c r="J1" s="124"/>
      <c r="K1" s="124"/>
    </row>
    <row r="2" ht="18.75" customHeight="1" spans="1:11">
      <c r="A2" s="125"/>
      <c r="B2" s="125"/>
      <c r="C2" s="125"/>
      <c r="D2" s="125"/>
      <c r="E2" s="125"/>
      <c r="F2" s="125"/>
      <c r="G2" s="125"/>
      <c r="H2" s="125"/>
      <c r="I2" s="125"/>
      <c r="J2" s="132" t="s">
        <v>19</v>
      </c>
      <c r="K2" s="133"/>
    </row>
    <row r="3" s="120" customFormat="1" ht="30" customHeight="1" spans="1:11">
      <c r="A3" s="126" t="s">
        <v>50</v>
      </c>
      <c r="B3" s="126" t="s">
        <v>51</v>
      </c>
      <c r="C3" s="126" t="s">
        <v>52</v>
      </c>
      <c r="D3" s="127"/>
      <c r="E3" s="127"/>
      <c r="F3" s="127"/>
      <c r="G3" s="126" t="s">
        <v>53</v>
      </c>
      <c r="H3" s="127"/>
      <c r="I3" s="127"/>
      <c r="J3" s="126" t="s">
        <v>54</v>
      </c>
      <c r="K3" s="129" t="s">
        <v>55</v>
      </c>
    </row>
    <row r="4" s="120" customFormat="1" ht="67.5" customHeight="1" spans="1:11">
      <c r="A4" s="128"/>
      <c r="B4" s="128"/>
      <c r="C4" s="129" t="s">
        <v>56</v>
      </c>
      <c r="D4" s="129" t="s">
        <v>57</v>
      </c>
      <c r="E4" s="129" t="s">
        <v>58</v>
      </c>
      <c r="F4" s="129" t="s">
        <v>59</v>
      </c>
      <c r="G4" s="129" t="s">
        <v>56</v>
      </c>
      <c r="H4" s="129" t="s">
        <v>60</v>
      </c>
      <c r="I4" s="129" t="s">
        <v>61</v>
      </c>
      <c r="J4" s="128"/>
      <c r="K4" s="128"/>
    </row>
    <row r="5" s="121" customFormat="1" ht="55.5" customHeight="1" spans="1:11">
      <c r="A5" s="130" t="s">
        <v>0</v>
      </c>
      <c r="B5" s="87">
        <v>287.34</v>
      </c>
      <c r="C5" s="87">
        <v>287.34</v>
      </c>
      <c r="D5" s="87">
        <v>287.34</v>
      </c>
      <c r="E5" s="131" t="s">
        <v>62</v>
      </c>
      <c r="F5" s="131" t="s">
        <v>62</v>
      </c>
      <c r="G5" s="131" t="s">
        <v>62</v>
      </c>
      <c r="H5" s="131" t="s">
        <v>62</v>
      </c>
      <c r="I5" s="131" t="s">
        <v>62</v>
      </c>
      <c r="J5" s="131" t="s">
        <v>62</v>
      </c>
      <c r="K5" s="131" t="s">
        <v>62</v>
      </c>
    </row>
  </sheetData>
  <mergeCells count="8">
    <mergeCell ref="A1:K1"/>
    <mergeCell ref="J2:K2"/>
    <mergeCell ref="C3:F3"/>
    <mergeCell ref="G3:I3"/>
    <mergeCell ref="A3:A4"/>
    <mergeCell ref="B3:B4"/>
    <mergeCell ref="J3:J4"/>
    <mergeCell ref="K3:K4"/>
  </mergeCells>
  <pageMargins left="0.912698412698412" right="0.912698412698412" top="0.992063492063492" bottom="0.992063492063492" header="0.51181" footer="0.51181"/>
  <pageSetup paperSize="9" orientation="landscape" errors="blank"/>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workbookViewId="0">
      <selection activeCell="B6" sqref="B6"/>
    </sheetView>
  </sheetViews>
  <sheetFormatPr defaultColWidth="9" defaultRowHeight="15" outlineLevelCol="1"/>
  <cols>
    <col min="1" max="1" width="54.5" style="3" customWidth="1"/>
    <col min="2" max="2" width="17.25" style="81" customWidth="1"/>
    <col min="3" max="16384" width="9" style="3"/>
  </cols>
  <sheetData>
    <row r="1" ht="40.5" customHeight="1" spans="1:2">
      <c r="A1" s="106" t="s">
        <v>63</v>
      </c>
      <c r="B1" s="106"/>
    </row>
    <row r="2" ht="30" customHeight="1" spans="1:2">
      <c r="A2" s="107"/>
      <c r="B2" s="108" t="s">
        <v>19</v>
      </c>
    </row>
    <row r="3" s="105" customFormat="1" ht="24" customHeight="1" spans="1:2">
      <c r="A3" s="109" t="s">
        <v>24</v>
      </c>
      <c r="B3" s="109" t="s">
        <v>23</v>
      </c>
    </row>
    <row r="4" ht="24" customHeight="1" spans="1:2">
      <c r="A4" s="110" t="s">
        <v>64</v>
      </c>
      <c r="B4" s="91">
        <v>287.34</v>
      </c>
    </row>
    <row r="5" ht="24" customHeight="1" spans="1:2">
      <c r="A5" s="111"/>
      <c r="B5" s="112"/>
    </row>
    <row r="6" ht="24" customHeight="1" spans="1:2">
      <c r="A6" s="113"/>
      <c r="B6" s="114"/>
    </row>
    <row r="7" ht="24" customHeight="1" spans="1:2">
      <c r="A7" s="115"/>
      <c r="B7" s="116"/>
    </row>
    <row r="8" ht="24" customHeight="1" spans="1:2">
      <c r="A8" s="117"/>
      <c r="B8" s="91"/>
    </row>
    <row r="9" ht="24" customHeight="1" spans="1:2">
      <c r="A9" s="111"/>
      <c r="B9" s="91"/>
    </row>
    <row r="10" ht="24" customHeight="1" spans="1:2">
      <c r="A10" s="110" t="s">
        <v>46</v>
      </c>
      <c r="B10" s="91">
        <f>B4</f>
        <v>287.34</v>
      </c>
    </row>
    <row r="11" ht="24" customHeight="1" spans="1:2">
      <c r="A11" s="110"/>
      <c r="B11" s="118"/>
    </row>
    <row r="12" ht="24" customHeight="1" spans="1:2">
      <c r="A12" s="110"/>
      <c r="B12" s="118"/>
    </row>
    <row r="13" ht="24" customHeight="1" spans="1:2">
      <c r="A13" s="110"/>
      <c r="B13" s="118"/>
    </row>
    <row r="14" ht="24" customHeight="1" spans="1:2">
      <c r="A14" s="118" t="s">
        <v>48</v>
      </c>
      <c r="B14" s="119">
        <f>SUM(B10)</f>
        <v>287.34</v>
      </c>
    </row>
    <row r="15" ht="21.75" customHeight="1" spans="1:2">
      <c r="A15" s="98"/>
      <c r="B15" s="99"/>
    </row>
    <row r="16" spans="1:2">
      <c r="A16" s="101"/>
      <c r="B16" s="102"/>
    </row>
    <row r="17" spans="1:2">
      <c r="A17" s="101"/>
      <c r="B17" s="102"/>
    </row>
    <row r="18" spans="1:2">
      <c r="A18" s="103"/>
      <c r="B18" s="104"/>
    </row>
    <row r="19" spans="1:2">
      <c r="A19" s="103"/>
      <c r="B19" s="104"/>
    </row>
    <row r="20" spans="1:2">
      <c r="A20" s="103"/>
      <c r="B20" s="104"/>
    </row>
    <row r="21" spans="1:2">
      <c r="A21" s="103"/>
      <c r="B21" s="104"/>
    </row>
    <row r="22" spans="1:2">
      <c r="A22" s="103"/>
      <c r="B22" s="104"/>
    </row>
    <row r="23" spans="1:2">
      <c r="A23" s="103"/>
      <c r="B23" s="104"/>
    </row>
    <row r="24" spans="1:2">
      <c r="A24" s="103"/>
      <c r="B24" s="104"/>
    </row>
    <row r="25" spans="1:2">
      <c r="A25" s="103"/>
      <c r="B25" s="104"/>
    </row>
  </sheetData>
  <mergeCells count="1">
    <mergeCell ref="A1:B1"/>
  </mergeCells>
  <printOptions horizontalCentered="1"/>
  <pageMargins left="0.196850393700787" right="0.196850393700787" top="0.984251968503937" bottom="0.984251968503937" header="0.511811023622047" footer="0.511811023622047"/>
  <pageSetup paperSize="9" scale="8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topLeftCell="A7" workbookViewId="0">
      <selection activeCell="D9" sqref="D9"/>
    </sheetView>
  </sheetViews>
  <sheetFormatPr defaultColWidth="9" defaultRowHeight="15" outlineLevelCol="3"/>
  <cols>
    <col min="1" max="1" width="27.75" style="3" customWidth="1"/>
    <col min="2" max="2" width="16.0833333333333" style="3" customWidth="1"/>
    <col min="3" max="3" width="24.5833333333333" style="3" customWidth="1"/>
    <col min="4" max="4" width="17.25" style="81" customWidth="1"/>
    <col min="5" max="16384" width="9" style="3"/>
  </cols>
  <sheetData>
    <row r="1" ht="33.75" customHeight="1" spans="1:4">
      <c r="A1" s="82" t="s">
        <v>65</v>
      </c>
      <c r="B1" s="82"/>
      <c r="C1" s="82"/>
      <c r="D1" s="82"/>
    </row>
    <row r="2" ht="16.5" customHeight="1" spans="1:4">
      <c r="A2" s="83"/>
      <c r="B2" s="83"/>
      <c r="C2" s="83"/>
      <c r="D2" s="84" t="s">
        <v>19</v>
      </c>
    </row>
    <row r="3" s="80" customFormat="1" ht="24" customHeight="1" spans="1:4">
      <c r="A3" s="85" t="s">
        <v>20</v>
      </c>
      <c r="B3" s="85"/>
      <c r="C3" s="85" t="s">
        <v>21</v>
      </c>
      <c r="D3" s="85"/>
    </row>
    <row r="4" s="80" customFormat="1" ht="24" customHeight="1" spans="1:4">
      <c r="A4" s="85" t="s">
        <v>22</v>
      </c>
      <c r="B4" s="85" t="s">
        <v>23</v>
      </c>
      <c r="C4" s="85" t="s">
        <v>24</v>
      </c>
      <c r="D4" s="85" t="s">
        <v>23</v>
      </c>
    </row>
    <row r="5" ht="24" customHeight="1" spans="1:4">
      <c r="A5" s="86" t="s">
        <v>25</v>
      </c>
      <c r="B5" s="87">
        <v>287.34</v>
      </c>
      <c r="C5" s="86" t="s">
        <v>26</v>
      </c>
      <c r="D5" s="87">
        <v>287.34</v>
      </c>
    </row>
    <row r="6" ht="24" customHeight="1" spans="1:4">
      <c r="A6" s="88" t="s">
        <v>27</v>
      </c>
      <c r="B6" s="87">
        <v>287.34</v>
      </c>
      <c r="C6" s="88" t="s">
        <v>28</v>
      </c>
      <c r="D6" s="89">
        <v>267.67</v>
      </c>
    </row>
    <row r="7" ht="24" customHeight="1" spans="1:4">
      <c r="A7" s="88"/>
      <c r="B7" s="87"/>
      <c r="C7" s="88" t="s">
        <v>29</v>
      </c>
      <c r="D7" s="89">
        <v>0</v>
      </c>
    </row>
    <row r="8" ht="24" customHeight="1" spans="1:4">
      <c r="A8" s="88"/>
      <c r="B8" s="87"/>
      <c r="C8" s="88" t="s">
        <v>31</v>
      </c>
      <c r="D8" s="89">
        <v>19.67</v>
      </c>
    </row>
    <row r="9" ht="24" customHeight="1" spans="1:4">
      <c r="A9" s="86"/>
      <c r="B9" s="90"/>
      <c r="C9" s="88" t="s">
        <v>32</v>
      </c>
      <c r="D9" s="91">
        <v>0</v>
      </c>
    </row>
    <row r="10" ht="24" customHeight="1" spans="1:4">
      <c r="A10" s="88"/>
      <c r="B10" s="90"/>
      <c r="C10" s="88" t="s">
        <v>34</v>
      </c>
      <c r="D10" s="91">
        <v>0</v>
      </c>
    </row>
    <row r="11" ht="24" customHeight="1" spans="1:4">
      <c r="A11" s="88"/>
      <c r="B11" s="90"/>
      <c r="C11" s="86" t="s">
        <v>36</v>
      </c>
      <c r="D11" s="92">
        <v>0</v>
      </c>
    </row>
    <row r="12" ht="24" customHeight="1" spans="1:4">
      <c r="A12" s="88"/>
      <c r="B12" s="90"/>
      <c r="C12" s="88" t="s">
        <v>38</v>
      </c>
      <c r="D12" s="92">
        <v>0</v>
      </c>
    </row>
    <row r="13" ht="24" customHeight="1" spans="1:4">
      <c r="A13" s="86"/>
      <c r="B13" s="90"/>
      <c r="C13" s="88" t="s">
        <v>40</v>
      </c>
      <c r="D13" s="91">
        <v>0</v>
      </c>
    </row>
    <row r="14" ht="24" customHeight="1" spans="1:4">
      <c r="A14" s="88"/>
      <c r="B14" s="87"/>
      <c r="C14" s="88" t="s">
        <v>42</v>
      </c>
      <c r="D14" s="91">
        <v>0</v>
      </c>
    </row>
    <row r="15" ht="24" customHeight="1" spans="1:4">
      <c r="A15" s="88"/>
      <c r="B15" s="87"/>
      <c r="C15" s="88"/>
      <c r="D15" s="92"/>
    </row>
    <row r="16" ht="24" customHeight="1" spans="1:4">
      <c r="A16" s="86"/>
      <c r="B16" s="93"/>
      <c r="C16" s="94"/>
      <c r="D16" s="93"/>
    </row>
    <row r="17" ht="24" customHeight="1" spans="1:4">
      <c r="A17" s="86"/>
      <c r="B17" s="95"/>
      <c r="C17" s="94"/>
      <c r="D17" s="95"/>
    </row>
    <row r="18" ht="24" customHeight="1" spans="1:4">
      <c r="A18" s="96" t="s">
        <v>47</v>
      </c>
      <c r="B18" s="93">
        <f>B6</f>
        <v>287.34</v>
      </c>
      <c r="C18" s="95" t="s">
        <v>48</v>
      </c>
      <c r="D18" s="93">
        <f>D5+D11</f>
        <v>287.34</v>
      </c>
    </row>
    <row r="19" ht="21.75" customHeight="1" spans="1:4">
      <c r="A19" s="97"/>
      <c r="B19" s="98"/>
      <c r="C19" s="98"/>
      <c r="D19" s="99"/>
    </row>
    <row r="20" spans="1:4">
      <c r="A20" s="100"/>
      <c r="B20" s="101"/>
      <c r="C20" s="101"/>
      <c r="D20" s="102"/>
    </row>
    <row r="21" spans="2:4">
      <c r="B21" s="103"/>
      <c r="C21" s="103"/>
      <c r="D21" s="104"/>
    </row>
    <row r="22" spans="2:4">
      <c r="B22" s="103"/>
      <c r="C22" s="103"/>
      <c r="D22" s="104"/>
    </row>
    <row r="23" spans="2:4">
      <c r="B23" s="103"/>
      <c r="C23" s="103"/>
      <c r="D23" s="104"/>
    </row>
    <row r="24" spans="2:4">
      <c r="B24" s="103"/>
      <c r="C24" s="103"/>
      <c r="D24" s="104"/>
    </row>
    <row r="25" spans="2:4">
      <c r="B25" s="103"/>
      <c r="C25" s="103"/>
      <c r="D25" s="104"/>
    </row>
    <row r="26" spans="2:4">
      <c r="B26" s="103"/>
      <c r="C26" s="103"/>
      <c r="D26" s="104"/>
    </row>
    <row r="27" spans="2:4">
      <c r="B27" s="103"/>
      <c r="C27" s="103"/>
      <c r="D27" s="104"/>
    </row>
    <row r="28" spans="2:4">
      <c r="B28" s="103"/>
      <c r="C28" s="103"/>
      <c r="D28" s="104"/>
    </row>
  </sheetData>
  <mergeCells count="3">
    <mergeCell ref="A1:D1"/>
    <mergeCell ref="A3:B3"/>
    <mergeCell ref="C3:D3"/>
  </mergeCells>
  <printOptions horizontalCentered="1"/>
  <pageMargins left="0.196850393700787" right="0.196850393700787" top="0.984251968503937" bottom="0.984251968503937" header="0.511811023622047" footer="0.511811023622047"/>
  <pageSetup paperSize="9" scale="8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pane ySplit="4" topLeftCell="A9" activePane="bottomLeft" state="frozenSplit"/>
      <selection/>
      <selection pane="bottomLeft" activeCell="B8" sqref="B8:B10"/>
    </sheetView>
  </sheetViews>
  <sheetFormatPr defaultColWidth="8" defaultRowHeight="14.25" customHeight="1"/>
  <cols>
    <col min="1" max="1" width="15.25" style="16" customWidth="1"/>
    <col min="2" max="2" width="16.5" style="16" customWidth="1"/>
    <col min="3" max="3" width="11.3333333333333" style="16" customWidth="1"/>
    <col min="4" max="4" width="12.5" style="16" customWidth="1"/>
    <col min="5" max="5" width="11.8333333333333" style="16" customWidth="1"/>
    <col min="6" max="6" width="13.25" style="16" customWidth="1"/>
    <col min="7" max="7" width="11.8333333333333" style="16" customWidth="1"/>
    <col min="8" max="8" width="10.75" style="16" customWidth="1"/>
    <col min="9" max="9" width="11.25" style="16" customWidth="1"/>
    <col min="10" max="10" width="12.3333333333333" style="16" customWidth="1"/>
    <col min="11" max="13" width="9" style="16" customWidth="1"/>
    <col min="14" max="16384" width="8" style="16"/>
  </cols>
  <sheetData>
    <row r="1" ht="37.5" customHeight="1" spans="1:13">
      <c r="A1" s="66"/>
      <c r="B1" s="67"/>
      <c r="C1" s="67"/>
      <c r="D1" s="67"/>
      <c r="E1" s="67"/>
      <c r="F1" s="67"/>
      <c r="G1" s="67"/>
      <c r="H1" s="67"/>
      <c r="I1" s="67"/>
      <c r="J1" s="67"/>
      <c r="K1" s="33"/>
      <c r="L1" s="33"/>
      <c r="M1" s="33"/>
    </row>
    <row r="2" ht="18.75" customHeight="1" spans="1:13">
      <c r="A2" s="33"/>
      <c r="B2" s="33"/>
      <c r="C2" s="33"/>
      <c r="D2" s="33"/>
      <c r="E2" s="33"/>
      <c r="F2" s="33"/>
      <c r="G2" s="33"/>
      <c r="H2" s="33"/>
      <c r="I2" s="77" t="s">
        <v>19</v>
      </c>
      <c r="J2" s="78"/>
      <c r="K2" s="33"/>
      <c r="L2" s="33"/>
      <c r="M2" s="33"/>
    </row>
    <row r="3" s="64" customFormat="1" ht="24.75" customHeight="1" spans="1:13">
      <c r="A3" s="68" t="s">
        <v>50</v>
      </c>
      <c r="B3" s="68" t="s">
        <v>66</v>
      </c>
      <c r="C3" s="68" t="s">
        <v>67</v>
      </c>
      <c r="D3" s="68" t="s">
        <v>68</v>
      </c>
      <c r="E3" s="69"/>
      <c r="F3" s="69"/>
      <c r="G3" s="69"/>
      <c r="H3" s="68" t="s">
        <v>69</v>
      </c>
      <c r="I3" s="69"/>
      <c r="J3" s="69"/>
      <c r="K3" s="62"/>
      <c r="L3" s="62"/>
      <c r="M3" s="62"/>
    </row>
    <row r="4" s="64" customFormat="1" ht="91" customHeight="1" spans="1:13">
      <c r="A4" s="70"/>
      <c r="B4" s="71" t="s">
        <v>66</v>
      </c>
      <c r="C4" s="70"/>
      <c r="D4" s="71" t="s">
        <v>56</v>
      </c>
      <c r="E4" s="71" t="s">
        <v>70</v>
      </c>
      <c r="F4" s="71" t="s">
        <v>71</v>
      </c>
      <c r="G4" s="71" t="s">
        <v>72</v>
      </c>
      <c r="H4" s="71" t="s">
        <v>56</v>
      </c>
      <c r="I4" s="71" t="s">
        <v>73</v>
      </c>
      <c r="J4" s="71" t="s">
        <v>74</v>
      </c>
      <c r="K4" s="62"/>
      <c r="L4" s="62"/>
      <c r="M4" s="62"/>
    </row>
    <row r="5" s="65" customFormat="1" ht="47.15" customHeight="1" spans="1:13">
      <c r="A5" s="72" t="s">
        <v>0</v>
      </c>
      <c r="B5" s="73" t="s">
        <v>67</v>
      </c>
      <c r="C5" s="74">
        <f>D5+H5</f>
        <v>287.34</v>
      </c>
      <c r="D5" s="74">
        <f>E5+F5+G5</f>
        <v>287.34</v>
      </c>
      <c r="E5" s="74">
        <f>E8+E6+E7+E9+E10</f>
        <v>267.67</v>
      </c>
      <c r="F5" s="74">
        <f>F8+F6+F7+F9+F10</f>
        <v>19.67</v>
      </c>
      <c r="G5" s="74">
        <f>G6+G7+G8</f>
        <v>0</v>
      </c>
      <c r="H5" s="74">
        <v>0</v>
      </c>
      <c r="I5" s="74">
        <v>0</v>
      </c>
      <c r="J5" s="74">
        <v>0</v>
      </c>
      <c r="K5" s="79"/>
      <c r="L5" s="79"/>
      <c r="M5" s="79"/>
    </row>
    <row r="6" s="65" customFormat="1" ht="47.15" customHeight="1" spans="1:13">
      <c r="A6" s="75" t="s">
        <v>0</v>
      </c>
      <c r="B6" s="27" t="s">
        <v>75</v>
      </c>
      <c r="C6" s="74">
        <f t="shared" ref="C6:C10" si="0">D6+H6</f>
        <v>66.74</v>
      </c>
      <c r="D6" s="76">
        <f t="shared" ref="D5:D10" si="1">E6+F6+G6</f>
        <v>66.74</v>
      </c>
      <c r="E6" s="76">
        <v>47.07</v>
      </c>
      <c r="F6" s="76">
        <v>19.67</v>
      </c>
      <c r="G6" s="76">
        <v>0</v>
      </c>
      <c r="H6" s="76">
        <v>0</v>
      </c>
      <c r="I6" s="76">
        <v>0</v>
      </c>
      <c r="J6" s="76">
        <v>0</v>
      </c>
      <c r="K6" s="79"/>
      <c r="L6" s="79"/>
      <c r="M6" s="79"/>
    </row>
    <row r="7" s="65" customFormat="1" ht="47.15" customHeight="1" spans="1:13">
      <c r="A7" s="75" t="s">
        <v>0</v>
      </c>
      <c r="B7" s="27" t="s">
        <v>76</v>
      </c>
      <c r="C7" s="74">
        <f t="shared" si="0"/>
        <v>134.69</v>
      </c>
      <c r="D7" s="76">
        <f t="shared" si="1"/>
        <v>134.69</v>
      </c>
      <c r="E7" s="76">
        <v>134.69</v>
      </c>
      <c r="F7" s="76">
        <v>0</v>
      </c>
      <c r="G7" s="76">
        <v>0</v>
      </c>
      <c r="H7" s="76">
        <v>0</v>
      </c>
      <c r="I7" s="76">
        <v>0</v>
      </c>
      <c r="J7" s="76">
        <v>0</v>
      </c>
      <c r="K7" s="79"/>
      <c r="L7" s="79"/>
      <c r="M7" s="79"/>
    </row>
    <row r="8" s="65" customFormat="1" ht="47.15" customHeight="1" spans="1:13">
      <c r="A8" s="75" t="s">
        <v>0</v>
      </c>
      <c r="B8" s="75" t="s">
        <v>77</v>
      </c>
      <c r="C8" s="74">
        <f t="shared" si="0"/>
        <v>37.88</v>
      </c>
      <c r="D8" s="76">
        <f t="shared" si="1"/>
        <v>37.88</v>
      </c>
      <c r="E8" s="76">
        <v>37.88</v>
      </c>
      <c r="F8" s="76">
        <v>0</v>
      </c>
      <c r="G8" s="76">
        <v>0</v>
      </c>
      <c r="H8" s="76">
        <v>0</v>
      </c>
      <c r="I8" s="76">
        <v>0</v>
      </c>
      <c r="J8" s="76">
        <v>0</v>
      </c>
      <c r="K8" s="79"/>
      <c r="L8" s="79"/>
      <c r="M8" s="79"/>
    </row>
    <row r="9" s="65" customFormat="1" ht="47.15" customHeight="1" spans="1:13">
      <c r="A9" s="75" t="s">
        <v>0</v>
      </c>
      <c r="B9" s="75" t="s">
        <v>78</v>
      </c>
      <c r="C9" s="74">
        <f t="shared" si="0"/>
        <v>29.09</v>
      </c>
      <c r="D9" s="76">
        <f t="shared" si="1"/>
        <v>29.09</v>
      </c>
      <c r="E9" s="76">
        <v>29.09</v>
      </c>
      <c r="F9" s="76">
        <v>0</v>
      </c>
      <c r="G9" s="76">
        <v>0</v>
      </c>
      <c r="H9" s="76">
        <v>0</v>
      </c>
      <c r="I9" s="76">
        <v>0</v>
      </c>
      <c r="J9" s="76">
        <v>0</v>
      </c>
      <c r="K9" s="79"/>
      <c r="L9" s="79"/>
      <c r="M9" s="79"/>
    </row>
    <row r="10" s="65" customFormat="1" ht="47.15" customHeight="1" spans="1:13">
      <c r="A10" s="75" t="s">
        <v>0</v>
      </c>
      <c r="B10" s="75" t="s">
        <v>79</v>
      </c>
      <c r="C10" s="74">
        <f t="shared" si="0"/>
        <v>18.94</v>
      </c>
      <c r="D10" s="76">
        <f t="shared" si="1"/>
        <v>18.94</v>
      </c>
      <c r="E10" s="76">
        <v>18.94</v>
      </c>
      <c r="F10" s="76">
        <v>0</v>
      </c>
      <c r="G10" s="76">
        <v>0</v>
      </c>
      <c r="H10" s="76">
        <v>0</v>
      </c>
      <c r="I10" s="76">
        <v>0</v>
      </c>
      <c r="J10" s="76">
        <v>0</v>
      </c>
      <c r="K10" s="79"/>
      <c r="L10" s="79"/>
      <c r="M10" s="79"/>
    </row>
  </sheetData>
  <mergeCells count="7">
    <mergeCell ref="A1:J1"/>
    <mergeCell ref="I2:J2"/>
    <mergeCell ref="D3:G3"/>
    <mergeCell ref="H3:J3"/>
    <mergeCell ref="A3:A4"/>
    <mergeCell ref="B3:B4"/>
    <mergeCell ref="C3:C4"/>
  </mergeCells>
  <printOptions horizontalCentered="1"/>
  <pageMargins left="0" right="0" top="0.984251968503937" bottom="0.984251968503937" header="0.511811023622047" footer="0.511811023622047"/>
  <pageSetup paperSize="9" orientation="landscape"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pane ySplit="4" topLeftCell="A5" activePane="bottomLeft" state="frozenSplit"/>
      <selection/>
      <selection pane="bottomLeft" activeCell="D32" sqref="D32:D36"/>
    </sheetView>
  </sheetViews>
  <sheetFormatPr defaultColWidth="8" defaultRowHeight="14.25" customHeight="1"/>
  <cols>
    <col min="1" max="1" width="17.3333333333333" style="16" customWidth="1"/>
    <col min="2" max="2" width="13.25" style="16" customWidth="1"/>
    <col min="3" max="3" width="22.0833333333333" style="16" customWidth="1"/>
    <col min="4" max="4" width="13.25" style="37" customWidth="1"/>
    <col min="5" max="5" width="10.3333333333333" style="37" customWidth="1"/>
    <col min="6" max="6" width="11.0833333333333" style="37" customWidth="1"/>
    <col min="7" max="7" width="12.0833333333333" style="37" customWidth="1"/>
    <col min="8" max="8" width="12.3333333333333" style="37" customWidth="1"/>
    <col min="9" max="11" width="9" style="16" customWidth="1"/>
    <col min="12" max="16384" width="8" style="16"/>
  </cols>
  <sheetData>
    <row r="1" ht="27" customHeight="1" spans="1:11">
      <c r="A1" s="38" t="s">
        <v>80</v>
      </c>
      <c r="B1" s="38"/>
      <c r="C1" s="39"/>
      <c r="D1" s="39"/>
      <c r="E1" s="39"/>
      <c r="F1" s="39"/>
      <c r="G1" s="39"/>
      <c r="H1" s="39"/>
      <c r="I1" s="33"/>
      <c r="J1" s="33"/>
      <c r="K1" s="33"/>
    </row>
    <row r="2" ht="13" customHeight="1" spans="1:11">
      <c r="A2" s="21"/>
      <c r="B2" s="21"/>
      <c r="C2" s="21"/>
      <c r="D2" s="40"/>
      <c r="E2" s="40"/>
      <c r="F2" s="40"/>
      <c r="G2" s="41" t="s">
        <v>19</v>
      </c>
      <c r="H2" s="42"/>
      <c r="I2" s="33"/>
      <c r="J2" s="33"/>
      <c r="K2" s="33"/>
    </row>
    <row r="3" s="35" customFormat="1" ht="15" customHeight="1" spans="1:11">
      <c r="A3" s="43" t="s">
        <v>50</v>
      </c>
      <c r="B3" s="44" t="s">
        <v>66</v>
      </c>
      <c r="C3" s="43" t="s">
        <v>81</v>
      </c>
      <c r="D3" s="45" t="s">
        <v>67</v>
      </c>
      <c r="E3" s="45" t="s">
        <v>68</v>
      </c>
      <c r="F3" s="46"/>
      <c r="G3" s="46"/>
      <c r="H3" s="46"/>
      <c r="I3" s="61"/>
      <c r="J3" s="61"/>
      <c r="K3" s="61"/>
    </row>
    <row r="4" s="35" customFormat="1" ht="15" customHeight="1" spans="1:11">
      <c r="A4" s="47"/>
      <c r="B4" s="48"/>
      <c r="C4" s="49" t="s">
        <v>66</v>
      </c>
      <c r="D4" s="50"/>
      <c r="E4" s="51" t="s">
        <v>56</v>
      </c>
      <c r="F4" s="51" t="s">
        <v>70</v>
      </c>
      <c r="G4" s="51" t="s">
        <v>71</v>
      </c>
      <c r="H4" s="51" t="s">
        <v>72</v>
      </c>
      <c r="I4" s="61"/>
      <c r="J4" s="61"/>
      <c r="K4" s="61"/>
    </row>
    <row r="5" s="36" customFormat="1" ht="20" customHeight="1" spans="1:11">
      <c r="A5" s="52" t="s">
        <v>0</v>
      </c>
      <c r="B5" s="53"/>
      <c r="C5" s="54" t="s">
        <v>67</v>
      </c>
      <c r="D5" s="55">
        <f t="shared" ref="D5:D10" si="0">E5</f>
        <v>287.34</v>
      </c>
      <c r="E5" s="56">
        <f t="shared" ref="E5:E10" si="1">F5+G5+H5</f>
        <v>287.34</v>
      </c>
      <c r="F5" s="56">
        <f>F37</f>
        <v>267.67</v>
      </c>
      <c r="G5" s="56">
        <f>G37</f>
        <v>19.67</v>
      </c>
      <c r="H5" s="56">
        <f>H37</f>
        <v>0</v>
      </c>
      <c r="I5" s="62"/>
      <c r="J5" s="62"/>
      <c r="K5" s="62"/>
    </row>
    <row r="6" ht="20" customHeight="1" spans="1:11">
      <c r="A6" s="52" t="s">
        <v>0</v>
      </c>
      <c r="B6" s="53" t="s">
        <v>75</v>
      </c>
      <c r="C6" s="57" t="s">
        <v>82</v>
      </c>
      <c r="D6" s="55">
        <f t="shared" si="0"/>
        <v>11.28</v>
      </c>
      <c r="E6" s="56">
        <f t="shared" si="1"/>
        <v>11.28</v>
      </c>
      <c r="F6" s="58">
        <v>11.28</v>
      </c>
      <c r="G6" s="56">
        <v>0</v>
      </c>
      <c r="H6" s="56">
        <v>0</v>
      </c>
      <c r="I6" s="33"/>
      <c r="J6" s="33"/>
      <c r="K6" s="33"/>
    </row>
    <row r="7" ht="20" customHeight="1" spans="1:11">
      <c r="A7" s="52" t="s">
        <v>0</v>
      </c>
      <c r="B7" s="53" t="s">
        <v>75</v>
      </c>
      <c r="C7" s="57" t="s">
        <v>83</v>
      </c>
      <c r="D7" s="55">
        <f t="shared" si="0"/>
        <v>27.37</v>
      </c>
      <c r="E7" s="56">
        <f t="shared" si="1"/>
        <v>27.37</v>
      </c>
      <c r="F7" s="58">
        <v>27.37</v>
      </c>
      <c r="G7" s="56">
        <v>0</v>
      </c>
      <c r="H7" s="56">
        <v>0</v>
      </c>
      <c r="I7" s="33"/>
      <c r="J7" s="33"/>
      <c r="K7" s="33"/>
    </row>
    <row r="8" ht="20" customHeight="1" spans="1:11">
      <c r="A8" s="52" t="s">
        <v>0</v>
      </c>
      <c r="B8" s="53" t="s">
        <v>75</v>
      </c>
      <c r="C8" s="57" t="s">
        <v>84</v>
      </c>
      <c r="D8" s="55">
        <f t="shared" si="0"/>
        <v>0.94</v>
      </c>
      <c r="E8" s="56">
        <f t="shared" si="1"/>
        <v>0.94</v>
      </c>
      <c r="F8" s="58">
        <v>0.94</v>
      </c>
      <c r="G8" s="56">
        <v>0</v>
      </c>
      <c r="H8" s="56">
        <v>0</v>
      </c>
      <c r="I8" s="33"/>
      <c r="J8" s="33"/>
      <c r="K8" s="33"/>
    </row>
    <row r="9" ht="20" customHeight="1" spans="1:8">
      <c r="A9" s="52" t="s">
        <v>0</v>
      </c>
      <c r="B9" s="53" t="s">
        <v>75</v>
      </c>
      <c r="C9" s="57" t="s">
        <v>85</v>
      </c>
      <c r="D9" s="55">
        <f t="shared" si="0"/>
        <v>5.08</v>
      </c>
      <c r="E9" s="56">
        <f t="shared" si="1"/>
        <v>5.08</v>
      </c>
      <c r="F9" s="59">
        <v>5.08</v>
      </c>
      <c r="G9" s="56">
        <v>0</v>
      </c>
      <c r="H9" s="56">
        <f>H41</f>
        <v>0</v>
      </c>
    </row>
    <row r="10" ht="20" customHeight="1" spans="1:8">
      <c r="A10" s="52" t="s">
        <v>0</v>
      </c>
      <c r="B10" s="53" t="s">
        <v>75</v>
      </c>
      <c r="C10" s="57" t="s">
        <v>86</v>
      </c>
      <c r="D10" s="55">
        <f t="shared" si="0"/>
        <v>0.48</v>
      </c>
      <c r="E10" s="56">
        <f t="shared" si="1"/>
        <v>0.48</v>
      </c>
      <c r="F10" s="59">
        <v>0.48</v>
      </c>
      <c r="G10" s="56">
        <v>0</v>
      </c>
      <c r="H10" s="56">
        <v>0</v>
      </c>
    </row>
    <row r="11" ht="20" customHeight="1" spans="1:11">
      <c r="A11" s="52" t="s">
        <v>0</v>
      </c>
      <c r="B11" s="53" t="s">
        <v>76</v>
      </c>
      <c r="C11" s="57" t="s">
        <v>82</v>
      </c>
      <c r="D11" s="55">
        <f t="shared" ref="D11:D14" si="2">E11</f>
        <v>27.72</v>
      </c>
      <c r="E11" s="56">
        <f t="shared" ref="E11:E12" si="3">F11+G11+H11</f>
        <v>27.72</v>
      </c>
      <c r="F11" s="58">
        <v>27.72</v>
      </c>
      <c r="G11" s="56">
        <v>0</v>
      </c>
      <c r="H11" s="56">
        <v>0</v>
      </c>
      <c r="I11" s="33"/>
      <c r="J11" s="33"/>
      <c r="K11" s="33"/>
    </row>
    <row r="12" ht="20" customHeight="1" spans="1:11">
      <c r="A12" s="52" t="s">
        <v>0</v>
      </c>
      <c r="B12" s="53" t="s">
        <v>76</v>
      </c>
      <c r="C12" s="57" t="s">
        <v>83</v>
      </c>
      <c r="D12" s="55">
        <f t="shared" si="2"/>
        <v>4.45</v>
      </c>
      <c r="E12" s="56">
        <f>F12</f>
        <v>4.45</v>
      </c>
      <c r="F12" s="58">
        <v>4.45</v>
      </c>
      <c r="G12" s="56">
        <v>0</v>
      </c>
      <c r="H12" s="56">
        <v>0</v>
      </c>
      <c r="I12" s="63"/>
      <c r="J12" s="33"/>
      <c r="K12" s="33"/>
    </row>
    <row r="13" ht="20" customHeight="1" spans="1:8">
      <c r="A13" s="52" t="s">
        <v>0</v>
      </c>
      <c r="B13" s="53" t="s">
        <v>76</v>
      </c>
      <c r="C13" s="57" t="s">
        <v>87</v>
      </c>
      <c r="D13" s="55">
        <f t="shared" si="2"/>
        <v>71.34</v>
      </c>
      <c r="E13" s="56">
        <f>F13+G13+H13</f>
        <v>71.34</v>
      </c>
      <c r="F13" s="59">
        <v>71.34</v>
      </c>
      <c r="G13" s="56">
        <v>0</v>
      </c>
      <c r="H13" s="56">
        <f>H45</f>
        <v>0</v>
      </c>
    </row>
    <row r="14" ht="20" customHeight="1" spans="1:8">
      <c r="A14" s="52" t="s">
        <v>0</v>
      </c>
      <c r="B14" s="53" t="s">
        <v>76</v>
      </c>
      <c r="C14" s="57" t="s">
        <v>88</v>
      </c>
      <c r="D14" s="55">
        <f t="shared" si="2"/>
        <v>14.58</v>
      </c>
      <c r="E14" s="56">
        <f>F14+G14+H14</f>
        <v>14.58</v>
      </c>
      <c r="F14" s="59">
        <v>14.58</v>
      </c>
      <c r="G14" s="56">
        <v>0</v>
      </c>
      <c r="H14" s="56">
        <v>0</v>
      </c>
    </row>
    <row r="15" ht="20" customHeight="1" spans="1:8">
      <c r="A15" s="52" t="s">
        <v>0</v>
      </c>
      <c r="B15" s="53" t="s">
        <v>76</v>
      </c>
      <c r="C15" s="57" t="s">
        <v>85</v>
      </c>
      <c r="D15" s="55">
        <f t="shared" ref="D15:D19" si="4">E15</f>
        <v>16.59</v>
      </c>
      <c r="E15" s="56">
        <f t="shared" ref="E15:E20" si="5">F15+G15+H15</f>
        <v>16.59</v>
      </c>
      <c r="F15" s="59">
        <v>16.59</v>
      </c>
      <c r="G15" s="56">
        <v>0</v>
      </c>
      <c r="H15" s="56">
        <v>0</v>
      </c>
    </row>
    <row r="16" ht="20" customHeight="1" spans="1:8">
      <c r="A16" s="52" t="s">
        <v>0</v>
      </c>
      <c r="B16" s="53" t="s">
        <v>75</v>
      </c>
      <c r="C16" s="57" t="s">
        <v>89</v>
      </c>
      <c r="D16" s="55">
        <f t="shared" si="4"/>
        <v>1.93</v>
      </c>
      <c r="E16" s="56">
        <f t="shared" si="5"/>
        <v>1.93</v>
      </c>
      <c r="F16" s="59">
        <v>1.93</v>
      </c>
      <c r="G16" s="56">
        <v>0</v>
      </c>
      <c r="H16" s="56">
        <v>0</v>
      </c>
    </row>
    <row r="17" ht="25" customHeight="1" spans="1:8">
      <c r="A17" s="52" t="s">
        <v>0</v>
      </c>
      <c r="B17" s="53" t="s">
        <v>77</v>
      </c>
      <c r="C17" s="57" t="s">
        <v>89</v>
      </c>
      <c r="D17" s="55">
        <f t="shared" si="4"/>
        <v>37.88</v>
      </c>
      <c r="E17" s="56">
        <f t="shared" si="5"/>
        <v>37.88</v>
      </c>
      <c r="F17" s="59">
        <v>37.88</v>
      </c>
      <c r="G17" s="56">
        <v>0</v>
      </c>
      <c r="H17" s="56">
        <f>H49</f>
        <v>0</v>
      </c>
    </row>
    <row r="18" ht="18" customHeight="1" spans="1:8">
      <c r="A18" s="52" t="s">
        <v>0</v>
      </c>
      <c r="B18" s="53" t="s">
        <v>78</v>
      </c>
      <c r="C18" s="57" t="s">
        <v>89</v>
      </c>
      <c r="D18" s="55">
        <f t="shared" si="4"/>
        <v>29.09</v>
      </c>
      <c r="E18" s="56">
        <f t="shared" si="5"/>
        <v>29.09</v>
      </c>
      <c r="F18" s="59">
        <v>29.09</v>
      </c>
      <c r="G18" s="56">
        <v>0</v>
      </c>
      <c r="H18" s="56">
        <v>0</v>
      </c>
    </row>
    <row r="19" ht="28" customHeight="1" spans="1:8">
      <c r="A19" s="52" t="s">
        <v>0</v>
      </c>
      <c r="B19" s="53" t="s">
        <v>79</v>
      </c>
      <c r="C19" s="57" t="s">
        <v>89</v>
      </c>
      <c r="D19" s="55">
        <f t="shared" si="4"/>
        <v>18.94</v>
      </c>
      <c r="E19" s="56">
        <f t="shared" si="5"/>
        <v>18.94</v>
      </c>
      <c r="F19" s="59">
        <v>18.94</v>
      </c>
      <c r="G19" s="56">
        <v>0</v>
      </c>
      <c r="H19" s="56">
        <v>0</v>
      </c>
    </row>
    <row r="20" ht="20" customHeight="1" spans="1:8">
      <c r="A20" s="52" t="s">
        <v>0</v>
      </c>
      <c r="B20" s="53" t="s">
        <v>75</v>
      </c>
      <c r="C20" s="57" t="s">
        <v>90</v>
      </c>
      <c r="D20" s="55">
        <f t="shared" ref="D20:D44" si="6">E20</f>
        <v>2.2</v>
      </c>
      <c r="E20" s="56">
        <f t="shared" si="5"/>
        <v>2.2</v>
      </c>
      <c r="F20" s="56">
        <v>0</v>
      </c>
      <c r="G20" s="59">
        <v>2.2</v>
      </c>
      <c r="H20" s="56">
        <v>0</v>
      </c>
    </row>
    <row r="21" ht="20" customHeight="1" spans="1:8">
      <c r="A21" s="52" t="s">
        <v>0</v>
      </c>
      <c r="B21" s="53" t="s">
        <v>75</v>
      </c>
      <c r="C21" s="57" t="s">
        <v>91</v>
      </c>
      <c r="D21" s="55">
        <f t="shared" si="6"/>
        <v>0.13</v>
      </c>
      <c r="E21" s="56">
        <f t="shared" ref="E20:E45" si="7">F21+G21+H21</f>
        <v>0.13</v>
      </c>
      <c r="F21" s="56">
        <v>0</v>
      </c>
      <c r="G21" s="59">
        <v>0.13</v>
      </c>
      <c r="H21" s="56">
        <f>H53</f>
        <v>0</v>
      </c>
    </row>
    <row r="22" ht="20" customHeight="1" spans="1:8">
      <c r="A22" s="52" t="s">
        <v>0</v>
      </c>
      <c r="B22" s="53" t="s">
        <v>75</v>
      </c>
      <c r="C22" s="57" t="s">
        <v>92</v>
      </c>
      <c r="D22" s="55">
        <f t="shared" si="6"/>
        <v>0.33</v>
      </c>
      <c r="E22" s="56">
        <f t="shared" si="7"/>
        <v>0.33</v>
      </c>
      <c r="F22" s="56">
        <v>0</v>
      </c>
      <c r="G22" s="59">
        <v>0.33</v>
      </c>
      <c r="H22" s="56">
        <v>0</v>
      </c>
    </row>
    <row r="23" ht="20" customHeight="1" spans="1:8">
      <c r="A23" s="52" t="s">
        <v>0</v>
      </c>
      <c r="B23" s="53" t="s">
        <v>75</v>
      </c>
      <c r="C23" s="57" t="s">
        <v>93</v>
      </c>
      <c r="D23" s="55">
        <f t="shared" si="6"/>
        <v>0.55</v>
      </c>
      <c r="E23" s="56">
        <f t="shared" si="7"/>
        <v>0.55</v>
      </c>
      <c r="F23" s="56">
        <v>0</v>
      </c>
      <c r="G23" s="59">
        <v>0.55</v>
      </c>
      <c r="H23" s="56">
        <v>0</v>
      </c>
    </row>
    <row r="24" ht="20" customHeight="1" spans="1:8">
      <c r="A24" s="52" t="s">
        <v>0</v>
      </c>
      <c r="B24" s="53" t="s">
        <v>75</v>
      </c>
      <c r="C24" s="57" t="s">
        <v>94</v>
      </c>
      <c r="D24" s="55">
        <f t="shared" si="6"/>
        <v>0.33</v>
      </c>
      <c r="E24" s="56">
        <f t="shared" si="7"/>
        <v>0.33</v>
      </c>
      <c r="F24" s="56">
        <v>0</v>
      </c>
      <c r="G24" s="59">
        <v>0.33</v>
      </c>
      <c r="H24" s="56">
        <v>0</v>
      </c>
    </row>
    <row r="25" ht="20" customHeight="1" spans="1:8">
      <c r="A25" s="52" t="s">
        <v>0</v>
      </c>
      <c r="B25" s="53" t="s">
        <v>75</v>
      </c>
      <c r="C25" s="57" t="s">
        <v>95</v>
      </c>
      <c r="D25" s="55">
        <f t="shared" si="6"/>
        <v>1.93</v>
      </c>
      <c r="E25" s="56">
        <f t="shared" si="7"/>
        <v>1.93</v>
      </c>
      <c r="F25" s="56">
        <v>0</v>
      </c>
      <c r="G25" s="59">
        <v>1.93</v>
      </c>
      <c r="H25" s="56">
        <f>H57</f>
        <v>0</v>
      </c>
    </row>
    <row r="26" ht="20" customHeight="1" spans="1:8">
      <c r="A26" s="52" t="s">
        <v>0</v>
      </c>
      <c r="B26" s="53" t="s">
        <v>75</v>
      </c>
      <c r="C26" s="57" t="s">
        <v>96</v>
      </c>
      <c r="D26" s="55">
        <f t="shared" si="6"/>
        <v>3.72</v>
      </c>
      <c r="E26" s="56">
        <f t="shared" si="7"/>
        <v>3.72</v>
      </c>
      <c r="F26" s="56">
        <v>0</v>
      </c>
      <c r="G26" s="59">
        <v>3.72</v>
      </c>
      <c r="H26" s="56">
        <v>0</v>
      </c>
    </row>
    <row r="27" ht="20" customHeight="1" spans="1:8">
      <c r="A27" s="52" t="s">
        <v>0</v>
      </c>
      <c r="B27" s="53" t="s">
        <v>75</v>
      </c>
      <c r="C27" s="57" t="s">
        <v>97</v>
      </c>
      <c r="D27" s="55">
        <f t="shared" si="6"/>
        <v>0.33</v>
      </c>
      <c r="E27" s="56">
        <f t="shared" si="7"/>
        <v>0.33</v>
      </c>
      <c r="F27" s="56">
        <v>0</v>
      </c>
      <c r="G27" s="59">
        <v>0.33</v>
      </c>
      <c r="H27" s="56">
        <v>0</v>
      </c>
    </row>
    <row r="28" ht="20" customHeight="1" spans="1:8">
      <c r="A28" s="52" t="s">
        <v>0</v>
      </c>
      <c r="B28" s="53" t="s">
        <v>75</v>
      </c>
      <c r="C28" s="57" t="s">
        <v>98</v>
      </c>
      <c r="D28" s="55">
        <f t="shared" si="6"/>
        <v>0.33</v>
      </c>
      <c r="E28" s="56">
        <f t="shared" si="7"/>
        <v>0.33</v>
      </c>
      <c r="F28" s="56">
        <v>0</v>
      </c>
      <c r="G28" s="59">
        <v>0.33</v>
      </c>
      <c r="H28" s="56">
        <v>0</v>
      </c>
    </row>
    <row r="29" ht="20" customHeight="1" spans="1:8">
      <c r="A29" s="52" t="s">
        <v>0</v>
      </c>
      <c r="B29" s="53" t="s">
        <v>75</v>
      </c>
      <c r="C29" s="57" t="s">
        <v>99</v>
      </c>
      <c r="D29" s="55">
        <f t="shared" si="6"/>
        <v>0.44</v>
      </c>
      <c r="E29" s="56">
        <f t="shared" si="7"/>
        <v>0.44</v>
      </c>
      <c r="F29" s="56">
        <v>0</v>
      </c>
      <c r="G29" s="59">
        <v>0.44</v>
      </c>
      <c r="H29" s="56">
        <f>H61</f>
        <v>0</v>
      </c>
    </row>
    <row r="30" ht="20" customHeight="1" spans="1:8">
      <c r="A30" s="52" t="s">
        <v>0</v>
      </c>
      <c r="B30" s="53" t="s">
        <v>75</v>
      </c>
      <c r="C30" s="57" t="s">
        <v>100</v>
      </c>
      <c r="D30" s="55">
        <f t="shared" ref="D30" si="8">E30</f>
        <v>2.5</v>
      </c>
      <c r="E30" s="56">
        <f t="shared" ref="E30" si="9">F30+G30+H30</f>
        <v>2.5</v>
      </c>
      <c r="F30" s="56">
        <v>0</v>
      </c>
      <c r="G30" s="59">
        <v>2.5</v>
      </c>
      <c r="H30" s="56">
        <v>0</v>
      </c>
    </row>
    <row r="31" ht="20" customHeight="1" spans="1:8">
      <c r="A31" s="52" t="s">
        <v>0</v>
      </c>
      <c r="B31" s="53" t="s">
        <v>75</v>
      </c>
      <c r="C31" s="57" t="s">
        <v>101</v>
      </c>
      <c r="D31" s="55">
        <f t="shared" si="6"/>
        <v>1.8</v>
      </c>
      <c r="E31" s="56">
        <f t="shared" si="7"/>
        <v>1.8</v>
      </c>
      <c r="F31" s="56">
        <v>0</v>
      </c>
      <c r="G31" s="59">
        <v>1.8</v>
      </c>
      <c r="H31" s="56">
        <v>0</v>
      </c>
    </row>
    <row r="32" ht="20" customHeight="1" spans="1:8">
      <c r="A32" s="52" t="s">
        <v>0</v>
      </c>
      <c r="B32" s="53" t="s">
        <v>76</v>
      </c>
      <c r="C32" s="57" t="s">
        <v>102</v>
      </c>
      <c r="D32" s="55">
        <f t="shared" si="6"/>
        <v>1.8</v>
      </c>
      <c r="E32" s="56">
        <f t="shared" si="7"/>
        <v>1.8</v>
      </c>
      <c r="F32" s="56">
        <v>0</v>
      </c>
      <c r="G32" s="59">
        <v>1.8</v>
      </c>
      <c r="H32" s="56">
        <v>0</v>
      </c>
    </row>
    <row r="33" ht="20" customHeight="1" spans="1:8">
      <c r="A33" s="52" t="s">
        <v>0</v>
      </c>
      <c r="B33" s="53" t="s">
        <v>76</v>
      </c>
      <c r="C33" s="57" t="s">
        <v>103</v>
      </c>
      <c r="D33" s="55">
        <f t="shared" si="6"/>
        <v>0.94</v>
      </c>
      <c r="E33" s="56">
        <f t="shared" si="7"/>
        <v>0.94</v>
      </c>
      <c r="F33" s="56">
        <v>0</v>
      </c>
      <c r="G33" s="59">
        <v>0.94</v>
      </c>
      <c r="H33" s="56">
        <f>H65</f>
        <v>0</v>
      </c>
    </row>
    <row r="34" ht="20" customHeight="1" spans="1:8">
      <c r="A34" s="52" t="s">
        <v>0</v>
      </c>
      <c r="B34" s="53" t="s">
        <v>76</v>
      </c>
      <c r="C34" s="57" t="s">
        <v>104</v>
      </c>
      <c r="D34" s="55">
        <f t="shared" si="6"/>
        <v>1.8</v>
      </c>
      <c r="E34" s="56">
        <f t="shared" si="7"/>
        <v>1.8</v>
      </c>
      <c r="F34" s="56">
        <v>0</v>
      </c>
      <c r="G34" s="59">
        <v>1.8</v>
      </c>
      <c r="H34" s="56">
        <v>0</v>
      </c>
    </row>
    <row r="35" ht="20" customHeight="1" spans="1:8">
      <c r="A35" s="52" t="s">
        <v>0</v>
      </c>
      <c r="B35" s="53" t="s">
        <v>76</v>
      </c>
      <c r="C35" s="57" t="s">
        <v>105</v>
      </c>
      <c r="D35" s="55">
        <f t="shared" si="6"/>
        <v>0.4</v>
      </c>
      <c r="E35" s="56">
        <f t="shared" si="7"/>
        <v>0.4</v>
      </c>
      <c r="F35" s="56">
        <v>0</v>
      </c>
      <c r="G35" s="59">
        <v>0.4</v>
      </c>
      <c r="H35" s="56">
        <v>0</v>
      </c>
    </row>
    <row r="36" ht="20" customHeight="1" spans="1:8">
      <c r="A36" s="52" t="s">
        <v>0</v>
      </c>
      <c r="B36" s="53" t="s">
        <v>76</v>
      </c>
      <c r="C36" s="57" t="s">
        <v>106</v>
      </c>
      <c r="D36" s="55">
        <f t="shared" ref="D36" si="10">E36</f>
        <v>0.14</v>
      </c>
      <c r="E36" s="56">
        <f t="shared" si="7"/>
        <v>0.14</v>
      </c>
      <c r="F36" s="56">
        <v>0</v>
      </c>
      <c r="G36" s="59">
        <v>0.14</v>
      </c>
      <c r="H36" s="56">
        <v>0</v>
      </c>
    </row>
    <row r="37" ht="20" hidden="1" customHeight="1" spans="1:8">
      <c r="A37" s="60"/>
      <c r="F37" s="37">
        <f>SUM(F6:F36)</f>
        <v>267.67</v>
      </c>
      <c r="G37" s="37">
        <f>SUM(G6:G36)</f>
        <v>19.67</v>
      </c>
      <c r="H37" s="37">
        <f>SUM(H6:H36)</f>
        <v>0</v>
      </c>
    </row>
    <row r="38" ht="20" customHeight="1" spans="1:1">
      <c r="A38" s="60"/>
    </row>
    <row r="39" ht="20" customHeight="1"/>
    <row r="40" ht="20" customHeight="1"/>
    <row r="41" ht="20" customHeight="1"/>
    <row r="42" ht="20" customHeight="1"/>
    <row r="43" ht="20" customHeight="1"/>
  </sheetData>
  <mergeCells count="7">
    <mergeCell ref="A1:H1"/>
    <mergeCell ref="G2:H2"/>
    <mergeCell ref="E3:H3"/>
    <mergeCell ref="A3:A4"/>
    <mergeCell ref="B3:B4"/>
    <mergeCell ref="C3:C4"/>
    <mergeCell ref="D3:D4"/>
  </mergeCells>
  <pageMargins left="0.912698412698412" right="0.912698412698412" top="0.992063492063492" bottom="0.992063492063492" header="0.51181" footer="0.51181"/>
  <pageSetup paperSize="9" orientation="landscape" errors="blank"/>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
  <sheetViews>
    <sheetView showZeros="0" workbookViewId="0">
      <pane ySplit="1" topLeftCell="A2" activePane="bottomLeft" state="frozen"/>
      <selection/>
      <selection pane="bottomLeft" activeCell="D3" sqref="D3:G3"/>
    </sheetView>
  </sheetViews>
  <sheetFormatPr defaultColWidth="9" defaultRowHeight="15"/>
  <cols>
    <col min="1" max="1" width="19.8333333333333" style="18" customWidth="1"/>
    <col min="2" max="2" width="10.75" style="19" customWidth="1"/>
    <col min="3" max="3" width="12" style="18" customWidth="1"/>
    <col min="4" max="4" width="10.3333333333333" style="18" customWidth="1"/>
    <col min="5" max="7" width="13.0833333333333" style="18" customWidth="1"/>
    <col min="8" max="8" width="10" style="18" customWidth="1"/>
    <col min="9" max="10" width="13.0833333333333" style="18" customWidth="1"/>
    <col min="11" max="16384" width="9" style="18"/>
  </cols>
  <sheetData>
    <row r="1" s="15" customFormat="1" ht="29.25" customHeight="1" spans="1:10">
      <c r="A1" s="20" t="s">
        <v>107</v>
      </c>
      <c r="B1" s="20"/>
      <c r="C1" s="20"/>
      <c r="D1" s="20"/>
      <c r="E1" s="20"/>
      <c r="F1" s="20"/>
      <c r="G1" s="20"/>
      <c r="H1" s="20"/>
      <c r="I1" s="20"/>
      <c r="J1" s="20"/>
    </row>
    <row r="2" s="16" customFormat="1" ht="18.75" customHeight="1" spans="1:13">
      <c r="A2" s="21"/>
      <c r="B2" s="21"/>
      <c r="C2" s="21"/>
      <c r="D2" s="21"/>
      <c r="E2" s="21"/>
      <c r="F2" s="21"/>
      <c r="G2" s="21"/>
      <c r="H2" s="21"/>
      <c r="I2" s="31" t="s">
        <v>19</v>
      </c>
      <c r="J2" s="32"/>
      <c r="K2" s="33"/>
      <c r="L2" s="33"/>
      <c r="M2" s="33"/>
    </row>
    <row r="3" s="17" customFormat="1" ht="24.75" customHeight="1" spans="1:13">
      <c r="A3" s="22" t="s">
        <v>50</v>
      </c>
      <c r="B3" s="22" t="s">
        <v>66</v>
      </c>
      <c r="C3" s="22" t="s">
        <v>67</v>
      </c>
      <c r="D3" s="22" t="s">
        <v>68</v>
      </c>
      <c r="E3" s="23"/>
      <c r="F3" s="23"/>
      <c r="G3" s="23"/>
      <c r="H3" s="22" t="s">
        <v>69</v>
      </c>
      <c r="I3" s="23"/>
      <c r="J3" s="23"/>
      <c r="K3" s="34"/>
      <c r="L3" s="34"/>
      <c r="M3" s="34"/>
    </row>
    <row r="4" s="17" customFormat="1" ht="70.5" customHeight="1" spans="1:13">
      <c r="A4" s="24"/>
      <c r="B4" s="25" t="s">
        <v>66</v>
      </c>
      <c r="C4" s="24"/>
      <c r="D4" s="25" t="s">
        <v>56</v>
      </c>
      <c r="E4" s="25" t="s">
        <v>70</v>
      </c>
      <c r="F4" s="25" t="s">
        <v>71</v>
      </c>
      <c r="G4" s="25" t="s">
        <v>72</v>
      </c>
      <c r="H4" s="25" t="s">
        <v>56</v>
      </c>
      <c r="I4" s="25" t="s">
        <v>73</v>
      </c>
      <c r="J4" s="25" t="s">
        <v>74</v>
      </c>
      <c r="K4" s="34"/>
      <c r="L4" s="34"/>
      <c r="M4" s="34"/>
    </row>
    <row r="5" s="16" customFormat="1" ht="32.25" customHeight="1" spans="1:13">
      <c r="A5" s="26" t="s">
        <v>0</v>
      </c>
      <c r="B5" s="27" t="s">
        <v>108</v>
      </c>
      <c r="C5" s="28" t="s">
        <v>109</v>
      </c>
      <c r="D5" s="28" t="s">
        <v>109</v>
      </c>
      <c r="E5" s="28" t="s">
        <v>109</v>
      </c>
      <c r="F5" s="28" t="s">
        <v>109</v>
      </c>
      <c r="G5" s="28" t="s">
        <v>109</v>
      </c>
      <c r="H5" s="28" t="s">
        <v>109</v>
      </c>
      <c r="I5" s="28" t="s">
        <v>109</v>
      </c>
      <c r="J5" s="28" t="s">
        <v>109</v>
      </c>
      <c r="K5" s="33"/>
      <c r="L5" s="33"/>
      <c r="M5" s="33"/>
    </row>
    <row r="6" s="16" customFormat="1" ht="47.25" customHeight="1" spans="1:13">
      <c r="A6" s="29"/>
      <c r="B6" s="29"/>
      <c r="C6" s="30"/>
      <c r="D6" s="30"/>
      <c r="E6" s="30"/>
      <c r="F6" s="30"/>
      <c r="G6" s="30"/>
      <c r="H6" s="30"/>
      <c r="I6" s="30"/>
      <c r="J6" s="30"/>
      <c r="K6" s="33"/>
      <c r="L6" s="33"/>
      <c r="M6" s="33"/>
    </row>
    <row r="7" s="16" customFormat="1" ht="47.25" customHeight="1" spans="1:13">
      <c r="A7" s="29"/>
      <c r="B7" s="29"/>
      <c r="C7" s="30"/>
      <c r="D7" s="30"/>
      <c r="E7" s="30"/>
      <c r="F7" s="30"/>
      <c r="G7" s="30"/>
      <c r="H7" s="30"/>
      <c r="I7" s="30"/>
      <c r="J7" s="30"/>
      <c r="K7" s="33"/>
      <c r="L7" s="33"/>
      <c r="M7" s="33"/>
    </row>
    <row r="8" ht="20.15" customHeight="1"/>
    <row r="9" ht="20.15" customHeight="1"/>
    <row r="10" ht="20.15" customHeight="1"/>
    <row r="11" ht="20.15" customHeight="1"/>
    <row r="12" ht="15.75" customHeight="1"/>
    <row r="13" ht="20.15" customHeight="1"/>
    <row r="14" ht="20.15" customHeight="1"/>
    <row r="15" ht="20.15" customHeight="1"/>
    <row r="16" ht="20.15" customHeight="1"/>
    <row r="17" ht="20.15" customHeight="1"/>
    <row r="18" ht="20.15" customHeight="1"/>
    <row r="19" ht="20.15" customHeight="1"/>
    <row r="20" ht="20.15" customHeight="1"/>
    <row r="21" ht="20.15" customHeight="1"/>
    <row r="22" ht="20.15" customHeight="1"/>
    <row r="23" ht="20.15" customHeight="1"/>
    <row r="24" ht="20.15" customHeight="1"/>
    <row r="25" ht="20.15" customHeight="1"/>
    <row r="26" ht="20.15" customHeight="1"/>
    <row r="27" ht="20.15" customHeight="1"/>
    <row r="28" ht="20.15" customHeight="1"/>
    <row r="29" ht="20.15" customHeight="1"/>
    <row r="30" ht="20.15" customHeight="1"/>
    <row r="31" ht="20.15" customHeight="1"/>
    <row r="32" ht="20.15" customHeight="1"/>
    <row r="33" ht="20.15" customHeight="1"/>
    <row r="34" ht="20.15" customHeight="1"/>
    <row r="35" ht="20.15" customHeight="1"/>
    <row r="36" ht="20.15" customHeight="1"/>
    <row r="37" ht="20.15" customHeight="1"/>
    <row r="38" ht="20.15" customHeight="1"/>
    <row r="39" ht="20.15" customHeight="1"/>
    <row r="40" ht="20.15" customHeight="1"/>
    <row r="41" ht="20.15" customHeight="1"/>
    <row r="42" ht="20.15" customHeight="1"/>
    <row r="43" ht="20.15" customHeight="1"/>
    <row r="44" ht="20.15" customHeight="1"/>
    <row r="45" ht="20.15" customHeight="1"/>
    <row r="46" ht="20.15" customHeight="1"/>
    <row r="47" ht="20.15" customHeight="1"/>
    <row r="48" ht="20.15" customHeight="1"/>
    <row r="49" ht="20.15" customHeight="1"/>
    <row r="50" ht="20.15" customHeight="1"/>
    <row r="51" ht="20.15" customHeight="1"/>
    <row r="52" ht="20.15" customHeight="1"/>
    <row r="53" ht="20.15" customHeight="1"/>
    <row r="54" ht="20.15" customHeight="1"/>
    <row r="55" ht="20.15" customHeight="1"/>
    <row r="56" ht="20.15" customHeight="1"/>
    <row r="57" ht="20.15" customHeight="1"/>
    <row r="58" ht="20.15" customHeight="1"/>
    <row r="59" ht="20.15" customHeight="1"/>
    <row r="60" ht="20.15" customHeight="1"/>
    <row r="61" ht="20.15" customHeight="1"/>
    <row r="62" ht="20.15" customHeight="1"/>
    <row r="63" ht="20.15" customHeight="1"/>
    <row r="64" ht="20.15" customHeight="1"/>
    <row r="65" ht="20.15" customHeight="1"/>
    <row r="66" ht="20.15" customHeight="1"/>
    <row r="67" ht="20.15" customHeight="1"/>
    <row r="68" ht="20.15" customHeight="1"/>
    <row r="69" ht="20.15" customHeight="1"/>
  </sheetData>
  <sheetProtection selectLockedCells="1"/>
  <mergeCells count="7">
    <mergeCell ref="A1:J1"/>
    <mergeCell ref="I2:J2"/>
    <mergeCell ref="D3:G3"/>
    <mergeCell ref="H3:J3"/>
    <mergeCell ref="A3:A4"/>
    <mergeCell ref="B3:B4"/>
    <mergeCell ref="C3:C4"/>
  </mergeCells>
  <printOptions horizontalCentered="1"/>
  <pageMargins left="0" right="0.748031496062992" top="0.590551181102362" bottom="0.393700787401575"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topLeftCell="A3" workbookViewId="0">
      <selection activeCell="E8" sqref="E8"/>
    </sheetView>
  </sheetViews>
  <sheetFormatPr defaultColWidth="9" defaultRowHeight="15" outlineLevelRow="6" outlineLevelCol="6"/>
  <cols>
    <col min="1" max="1" width="18.3333333333333" style="3" customWidth="1"/>
    <col min="2" max="2" width="25" style="3" customWidth="1"/>
    <col min="3" max="3" width="25.8333333333333" style="3" customWidth="1"/>
    <col min="4" max="4" width="21.75" style="3" customWidth="1"/>
    <col min="5" max="5" width="17.0833333333333" style="3" customWidth="1"/>
    <col min="6" max="6" width="21.75" style="3" customWidth="1"/>
    <col min="7" max="16384" width="9" style="3"/>
  </cols>
  <sheetData>
    <row r="1" ht="23.5" spans="1:6">
      <c r="A1" s="4" t="s">
        <v>110</v>
      </c>
      <c r="B1" s="4"/>
      <c r="C1" s="4"/>
      <c r="D1" s="4"/>
      <c r="E1" s="4"/>
      <c r="F1" s="4"/>
    </row>
    <row r="2" ht="20.25" customHeight="1" spans="1:6">
      <c r="A2" s="5"/>
      <c r="B2" s="5"/>
      <c r="C2" s="5"/>
      <c r="D2" s="5"/>
      <c r="E2" s="5"/>
      <c r="F2" s="6" t="s">
        <v>19</v>
      </c>
    </row>
    <row r="3" s="1" customFormat="1" ht="38.25" customHeight="1" spans="1:6">
      <c r="A3" s="7" t="s">
        <v>24</v>
      </c>
      <c r="B3" s="7" t="s">
        <v>111</v>
      </c>
      <c r="C3" s="7" t="s">
        <v>112</v>
      </c>
      <c r="D3" s="7" t="s">
        <v>113</v>
      </c>
      <c r="E3" s="8" t="s">
        <v>114</v>
      </c>
      <c r="F3" s="9"/>
    </row>
    <row r="4" s="1" customFormat="1" ht="29.25" customHeight="1" spans="1:6">
      <c r="A4" s="10"/>
      <c r="B4" s="10"/>
      <c r="C4" s="10"/>
      <c r="D4" s="10"/>
      <c r="E4" s="7" t="s">
        <v>115</v>
      </c>
      <c r="F4" s="7" t="s">
        <v>116</v>
      </c>
    </row>
    <row r="5" s="1" customFormat="1" ht="29.25" customHeight="1" spans="1:6">
      <c r="A5" s="11"/>
      <c r="B5" s="11"/>
      <c r="C5" s="11"/>
      <c r="D5" s="11"/>
      <c r="E5" s="11"/>
      <c r="F5" s="11"/>
    </row>
    <row r="6" s="2" customFormat="1" ht="48.75" customHeight="1" spans="1:7">
      <c r="A6" s="12" t="s">
        <v>117</v>
      </c>
      <c r="B6" s="13">
        <v>5.08</v>
      </c>
      <c r="C6" s="13">
        <v>0</v>
      </c>
      <c r="D6" s="13">
        <v>0</v>
      </c>
      <c r="E6" s="13">
        <v>0</v>
      </c>
      <c r="F6" s="13">
        <v>5.08</v>
      </c>
      <c r="G6" s="14"/>
    </row>
    <row r="7" spans="2:7">
      <c r="B7" s="14"/>
      <c r="C7" s="14"/>
      <c r="D7" s="14"/>
      <c r="E7" s="14"/>
      <c r="F7" s="14"/>
      <c r="G7" s="14"/>
    </row>
  </sheetData>
  <mergeCells count="8">
    <mergeCell ref="A1:F1"/>
    <mergeCell ref="E3:F3"/>
    <mergeCell ref="A3:A5"/>
    <mergeCell ref="B3:B5"/>
    <mergeCell ref="C3:C5"/>
    <mergeCell ref="D3:D5"/>
    <mergeCell ref="E4:E5"/>
    <mergeCell ref="F4:F5"/>
  </mergeCells>
  <printOptions horizontalCentered="1"/>
  <pageMargins left="0" right="0" top="0.78740157480315" bottom="0.7874015748031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公开目录</vt:lpstr>
      <vt:lpstr>部门收支总表</vt:lpstr>
      <vt:lpstr>部门收入总表</vt:lpstr>
      <vt:lpstr>部门支出总表</vt:lpstr>
      <vt:lpstr>财政拨款收支总表</vt:lpstr>
      <vt:lpstr>一般公共预算支出表</vt:lpstr>
      <vt:lpstr>一般公共预算基本支出表</vt:lpstr>
      <vt:lpstr>政府性基金预算支出表</vt:lpstr>
      <vt:lpstr>"三公经费"预算表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洋洋</cp:lastModifiedBy>
  <dcterms:created xsi:type="dcterms:W3CDTF">1996-12-17T01:32:00Z</dcterms:created>
  <cp:lastPrinted>2017-01-05T03:28:00Z</cp:lastPrinted>
  <dcterms:modified xsi:type="dcterms:W3CDTF">2022-02-07T02:20:23Z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4074E7F155F4499C8325D0D3FDED1053</vt:lpwstr>
  </property>
</Properties>
</file>